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45" windowWidth="24780" windowHeight="12405"/>
  </bookViews>
  <sheets>
    <sheet name="Feiertage" sheetId="3" r:id="rId1"/>
  </sheets>
  <definedNames>
    <definedName name="DatenBereich">#REF!</definedName>
    <definedName name="Feiertage">Feiertage!$B$3:$B$15</definedName>
    <definedName name="StundenLohn">#REF!</definedName>
  </definedNames>
  <calcPr calcId="145621"/>
</workbook>
</file>

<file path=xl/calcChain.xml><?xml version="1.0" encoding="utf-8"?>
<calcChain xmlns="http://schemas.openxmlformats.org/spreadsheetml/2006/main">
  <c r="A1" i="3" l="1"/>
  <c r="B11" i="3" s="1"/>
  <c r="B15" i="3" l="1"/>
  <c r="B5" i="3"/>
  <c r="B8" i="3" s="1"/>
  <c r="B3" i="3"/>
  <c r="B7" i="3"/>
  <c r="B12" i="3"/>
  <c r="B13" i="3"/>
  <c r="B14" i="3"/>
  <c r="B4" i="3" l="1"/>
  <c r="B6" i="3"/>
  <c r="B9" i="3"/>
  <c r="B10" i="3"/>
</calcChain>
</file>

<file path=xl/sharedStrings.xml><?xml version="1.0" encoding="utf-8"?>
<sst xmlns="http://schemas.openxmlformats.org/spreadsheetml/2006/main" count="15" uniqueCount="15">
  <si>
    <t>Neujahr</t>
  </si>
  <si>
    <t>Karfreitag</t>
  </si>
  <si>
    <t>Ostern</t>
  </si>
  <si>
    <t>Ostermontag</t>
  </si>
  <si>
    <t>Himmelfahrt</t>
  </si>
  <si>
    <t>Pfingsten</t>
  </si>
  <si>
    <t>Pfingstmontag</t>
  </si>
  <si>
    <t>1. Mai</t>
  </si>
  <si>
    <t>Tag der Einheit</t>
  </si>
  <si>
    <t>Hl. Abend</t>
  </si>
  <si>
    <t>1. Weihnachtstag</t>
  </si>
  <si>
    <t>2. Weihnachtstag</t>
  </si>
  <si>
    <t>Silvester</t>
  </si>
  <si>
    <t>Spalte1</t>
  </si>
  <si>
    <t>Spalte2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</si>
</sst>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Jahr: &quot;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/>
    <xf numFmtId="164" fontId="0" fillId="0" borderId="0" xfId="0" applyNumberFormat="1" applyAlignment="1">
      <alignment horizontal="left"/>
    </xf>
  </cellXfs>
  <cellStyles count="1">
    <cellStyle name="Standard" xfId="0" builtinId="0"/>
  </cellStyles>
  <dxfs count="1"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2:B15" totalsRowShown="0">
  <autoFilter ref="A2:B15"/>
  <tableColumns count="2">
    <tableColumn id="1" name="Spalte1"/>
    <tableColumn id="2" name="Spalte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5"/>
  <sheetViews>
    <sheetView tabSelected="1" workbookViewId="0"/>
  </sheetViews>
  <sheetFormatPr baseColWidth="10" defaultRowHeight="15" x14ac:dyDescent="0.25"/>
  <cols>
    <col min="1" max="1" width="16.28515625" bestFit="1" customWidth="1"/>
    <col min="2" max="2" width="11.42578125" style="1"/>
  </cols>
  <sheetData>
    <row r="1" spans="1:2" x14ac:dyDescent="0.25">
      <c r="A1" s="3">
        <f ca="1">YEAR(TODAY())</f>
        <v>2014</v>
      </c>
    </row>
    <row r="2" spans="1:2" x14ac:dyDescent="0.25">
      <c r="A2" t="s">
        <v>13</v>
      </c>
      <c r="B2" s="1" t="s">
        <v>14</v>
      </c>
    </row>
    <row r="3" spans="1:2" x14ac:dyDescent="0.25">
      <c r="A3" t="s">
        <v>0</v>
      </c>
      <c r="B3" s="1">
        <f ca="1">DATE(A1,1,1)</f>
        <v>41640</v>
      </c>
    </row>
    <row r="4" spans="1:2" x14ac:dyDescent="0.25">
      <c r="A4" t="s">
        <v>1</v>
      </c>
      <c r="B4" s="1">
        <f ca="1">B5-2</f>
        <v>41747</v>
      </c>
    </row>
    <row r="5" spans="1:2" x14ac:dyDescent="0.25">
      <c r="A5" t="s">
        <v>2</v>
      </c>
      <c r="B5" s="1">
        <f ca="1">7*ROUND((4&amp;-A1)/7+MOD(19*MOD(A1,19)-7,30)*0.14,)-6</f>
        <v>41749</v>
      </c>
    </row>
    <row r="6" spans="1:2" x14ac:dyDescent="0.25">
      <c r="A6" t="s">
        <v>3</v>
      </c>
      <c r="B6" s="1">
        <f ca="1">B5+1</f>
        <v>41750</v>
      </c>
    </row>
    <row r="7" spans="1:2" x14ac:dyDescent="0.25">
      <c r="A7" s="2" t="s">
        <v>7</v>
      </c>
      <c r="B7" s="1">
        <f ca="1">DATE(A1,5,1)</f>
        <v>41760</v>
      </c>
    </row>
    <row r="8" spans="1:2" x14ac:dyDescent="0.25">
      <c r="A8" t="s">
        <v>4</v>
      </c>
      <c r="B8" s="1">
        <f ca="1">B5+39</f>
        <v>41788</v>
      </c>
    </row>
    <row r="9" spans="1:2" x14ac:dyDescent="0.25">
      <c r="A9" t="s">
        <v>5</v>
      </c>
      <c r="B9" s="1">
        <f ca="1">B5+49</f>
        <v>41798</v>
      </c>
    </row>
    <row r="10" spans="1:2" x14ac:dyDescent="0.25">
      <c r="A10" t="s">
        <v>6</v>
      </c>
      <c r="B10" s="1">
        <f ca="1">B5+50</f>
        <v>41799</v>
      </c>
    </row>
    <row r="11" spans="1:2" x14ac:dyDescent="0.25">
      <c r="A11" t="s">
        <v>8</v>
      </c>
      <c r="B11" s="1">
        <f ca="1">DATE(A1,10,3)</f>
        <v>41915</v>
      </c>
    </row>
    <row r="12" spans="1:2" x14ac:dyDescent="0.25">
      <c r="A12" t="s">
        <v>9</v>
      </c>
      <c r="B12" s="1">
        <f ca="1">DATE(A1,12,24)</f>
        <v>41997</v>
      </c>
    </row>
    <row r="13" spans="1:2" x14ac:dyDescent="0.25">
      <c r="A13" t="s">
        <v>10</v>
      </c>
      <c r="B13" s="1">
        <f ca="1">DATE(A1,12,25)</f>
        <v>41998</v>
      </c>
    </row>
    <row r="14" spans="1:2" x14ac:dyDescent="0.25">
      <c r="A14" t="s">
        <v>11</v>
      </c>
      <c r="B14" s="1">
        <f ca="1">DATE(A1,12,26)</f>
        <v>41999</v>
      </c>
    </row>
    <row r="15" spans="1:2" x14ac:dyDescent="0.25">
      <c r="A15" t="s">
        <v>12</v>
      </c>
      <c r="B15" s="1">
        <f ca="1">DATE(A1,12,31)</f>
        <v>42004</v>
      </c>
    </row>
  </sheetData>
  <phoneticPr fontId="1" type="noConversion"/>
  <pageMargins left="0.7" right="0.7" top="0.78740157499999996" bottom="0.78740157499999996" header="0.3" footer="0.3"/>
  <pageSetup paperSize="9" orientation="portrait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Feiertage</vt:lpstr>
      <vt:lpstr>Feiertage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G.Mumme@GMG-CC.de</cp:lastModifiedBy>
  <dcterms:created xsi:type="dcterms:W3CDTF">2011-04-10T10:14:07Z</dcterms:created>
  <dcterms:modified xsi:type="dcterms:W3CDTF">2014-06-17T15:26:45Z</dcterms:modified>
</cp:coreProperties>
</file>