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85" yWindow="480" windowWidth="8895" windowHeight="4875"/>
  </bookViews>
  <sheets>
    <sheet name="Summenprodukt (1)" sheetId="1" r:id="rId1"/>
    <sheet name="Summenprodukt (2)" sheetId="2" r:id="rId2"/>
    <sheet name="Summenprodukt (3)" sheetId="3" r:id="rId3"/>
    <sheet name="Lösung" sheetId="4" state="hidden" r:id="rId4"/>
    <sheet name="Lösung (fast professionell)" sheetId="5" state="hidden" r:id="rId5"/>
  </sheets>
  <definedNames>
    <definedName name="LastPosition">'Lösung (fast professionell)'!$F$8</definedName>
    <definedName name="ZwischenSumme" localSheetId="4">'Lösung (fast professionell)'!$F$9</definedName>
    <definedName name="ZwischenSumme">Lösung!$F$9</definedName>
  </definedNames>
  <calcPr calcId="145621" concurrentCalc="0"/>
</workbook>
</file>

<file path=xl/calcChain.xml><?xml version="1.0" encoding="utf-8"?>
<calcChain xmlns="http://schemas.openxmlformats.org/spreadsheetml/2006/main">
  <c r="I7" i="3" l="1"/>
  <c r="F9" i="3"/>
  <c r="H7" i="3"/>
  <c r="H8" i="3"/>
  <c r="H6" i="3"/>
  <c r="E6" i="4"/>
  <c r="F6" i="4"/>
  <c r="E7" i="4"/>
  <c r="F7" i="4"/>
  <c r="E8" i="4"/>
  <c r="F8" i="4"/>
  <c r="F9" i="4"/>
  <c r="F10" i="4"/>
  <c r="F11" i="4"/>
  <c r="E6" i="5"/>
  <c r="F6" i="5"/>
  <c r="E7" i="5"/>
  <c r="F7" i="5"/>
  <c r="E8" i="5"/>
  <c r="F8" i="5"/>
  <c r="F9" i="5"/>
  <c r="F10" i="5"/>
  <c r="F11" i="5"/>
  <c r="G6" i="1"/>
  <c r="G7" i="1"/>
  <c r="G8" i="1"/>
  <c r="F9" i="1"/>
  <c r="G9" i="1"/>
  <c r="G6" i="2"/>
  <c r="G7" i="2"/>
  <c r="G8" i="2"/>
  <c r="F9" i="2"/>
  <c r="G9" i="2"/>
  <c r="G6" i="3"/>
  <c r="G7" i="3"/>
  <c r="G8" i="3"/>
  <c r="G9" i="3"/>
  <c r="H9" i="3"/>
</calcChain>
</file>

<file path=xl/sharedStrings.xml><?xml version="1.0" encoding="utf-8"?>
<sst xmlns="http://schemas.openxmlformats.org/spreadsheetml/2006/main" count="70" uniqueCount="14">
  <si>
    <t>Rechnung</t>
  </si>
  <si>
    <t>Rabattsatz</t>
  </si>
  <si>
    <t>Artikel</t>
  </si>
  <si>
    <t>Menge</t>
  </si>
  <si>
    <t>Einzelpreis</t>
  </si>
  <si>
    <t>Gesamtpreis</t>
  </si>
  <si>
    <t>Nettopreis*</t>
  </si>
  <si>
    <t>Toastbrot</t>
  </si>
  <si>
    <t>Roggenbrötchen</t>
  </si>
  <si>
    <t>Obst-Torte</t>
  </si>
  <si>
    <t>Zwischensumme</t>
  </si>
  <si>
    <t>MWSt</t>
  </si>
  <si>
    <t>Endsumme</t>
  </si>
  <si>
    <t>*Gesamtpreis-Rabatt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</si>
</sst>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167" formatCode="#,##0.00\ &quot;DM&quot;;[Red]\-#,##0.00\ &quot;DM&quot;"/>
    <numFmt numFmtId="176" formatCode="#,##0.00\ &quot;€&quot;"/>
    <numFmt numFmtId="177" formatCode="#,##0.00\ _€"/>
  </numFmts>
  <fonts count="7" x14ac:knownFonts="1">
    <font>
      <sz val="10"/>
      <name val="MS Sans Serif"/>
    </font>
    <font>
      <sz val="10"/>
      <name val="MS Sans Serif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0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lightGray">
        <fgColor indexed="13"/>
      </patternFill>
    </fill>
    <fill>
      <patternFill patternType="solid">
        <fgColor indexed="16"/>
      </patternFill>
    </fill>
    <fill>
      <patternFill patternType="darkGray">
        <fgColor indexed="9"/>
        <bgColor indexed="13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 applyAlignment="1"/>
    <xf numFmtId="0" fontId="3" fillId="2" borderId="0" xfId="0" applyFont="1" applyFill="1"/>
    <xf numFmtId="0" fontId="3" fillId="0" borderId="0" xfId="0" applyFont="1"/>
    <xf numFmtId="9" fontId="3" fillId="2" borderId="0" xfId="0" applyNumberFormat="1" applyFont="1" applyFill="1"/>
    <xf numFmtId="0" fontId="4" fillId="3" borderId="1" xfId="0" applyFont="1" applyFill="1" applyBorder="1" applyAlignment="1">
      <alignment horizontal="right"/>
    </xf>
    <xf numFmtId="0" fontId="5" fillId="4" borderId="0" xfId="0" applyFont="1" applyFill="1" applyBorder="1" applyAlignment="1"/>
    <xf numFmtId="167" fontId="5" fillId="4" borderId="0" xfId="1" applyFont="1" applyFill="1" applyBorder="1" applyAlignment="1"/>
    <xf numFmtId="0" fontId="3" fillId="2" borderId="2" xfId="0" applyFont="1" applyFill="1" applyBorder="1"/>
    <xf numFmtId="167" fontId="3" fillId="2" borderId="2" xfId="1" applyFont="1" applyFill="1" applyBorder="1"/>
    <xf numFmtId="0" fontId="3" fillId="2" borderId="3" xfId="0" applyFont="1" applyFill="1" applyBorder="1"/>
    <xf numFmtId="167" fontId="3" fillId="2" borderId="3" xfId="1" applyFont="1" applyFill="1" applyBorder="1"/>
    <xf numFmtId="0" fontId="6" fillId="0" borderId="0" xfId="0" applyFont="1"/>
    <xf numFmtId="0" fontId="4" fillId="3" borderId="1" xfId="0" applyFont="1" applyFill="1" applyBorder="1" applyAlignment="1">
      <alignment horizontal="left"/>
    </xf>
    <xf numFmtId="8" fontId="5" fillId="4" borderId="0" xfId="1" applyNumberFormat="1" applyFont="1" applyFill="1" applyBorder="1" applyAlignment="1"/>
    <xf numFmtId="176" fontId="3" fillId="0" borderId="0" xfId="0" applyNumberFormat="1" applyFont="1"/>
    <xf numFmtId="177" fontId="3" fillId="2" borderId="2" xfId="0" applyNumberFormat="1" applyFont="1" applyFill="1" applyBorder="1"/>
    <xf numFmtId="177" fontId="3" fillId="2" borderId="3" xfId="0" applyNumberFormat="1" applyFont="1" applyFill="1" applyBorder="1"/>
    <xf numFmtId="176" fontId="3" fillId="2" borderId="2" xfId="1" applyNumberFormat="1" applyFont="1" applyFill="1" applyBorder="1"/>
    <xf numFmtId="176" fontId="3" fillId="2" borderId="3" xfId="1" applyNumberFormat="1" applyFont="1" applyFill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8</xdr:row>
      <xdr:rowOff>95251</xdr:rowOff>
    </xdr:from>
    <xdr:to>
      <xdr:col>10</xdr:col>
      <xdr:colOff>66675</xdr:colOff>
      <xdr:row>12</xdr:row>
      <xdr:rowOff>76201</xdr:rowOff>
    </xdr:to>
    <xdr:sp macro="" textlink="">
      <xdr:nvSpPr>
        <xdr:cNvPr id="1027" name="Ovale Legende 1"/>
        <xdr:cNvSpPr txBox="1">
          <a:spLocks noChangeArrowheads="1"/>
        </xdr:cNvSpPr>
      </xdr:nvSpPr>
      <xdr:spPr bwMode="auto">
        <a:xfrm>
          <a:off x="6534150" y="1438276"/>
          <a:ext cx="1847850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666699" mc:Ignorable="a14" a14:legacySpreadsheetColorIndex="54"/>
        </a:solidFill>
        <a:ln w="24765" cap="flat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prstDash val="solid"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de-DE" sz="1100" b="0" i="0" u="none" strike="noStrike" baseline="0">
              <a:solidFill>
                <a:srgbClr val="FFFFFF"/>
              </a:solidFill>
              <a:latin typeface="Calibri"/>
            </a:rPr>
            <a:t>Nur zu Kontrollzwecken</a:t>
          </a: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FFFFFF"/>
              </a:solidFill>
              <a:latin typeface="Calibri"/>
            </a:rPr>
            <a:t>(falls Sie misstrauisch sind) </a:t>
          </a: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FFFFFF"/>
              </a:solidFill>
              <a:latin typeface="Calibri"/>
            </a:rPr>
            <a:t>Hier noch ohne Rabattierung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8</xdr:row>
      <xdr:rowOff>95251</xdr:rowOff>
    </xdr:from>
    <xdr:to>
      <xdr:col>9</xdr:col>
      <xdr:colOff>742950</xdr:colOff>
      <xdr:row>12</xdr:row>
      <xdr:rowOff>114301</xdr:rowOff>
    </xdr:to>
    <xdr:sp macro="" textlink="">
      <xdr:nvSpPr>
        <xdr:cNvPr id="2051" name="Ovale Legende 1"/>
        <xdr:cNvSpPr txBox="1">
          <a:spLocks noChangeArrowheads="1"/>
        </xdr:cNvSpPr>
      </xdr:nvSpPr>
      <xdr:spPr bwMode="auto">
        <a:xfrm>
          <a:off x="6534150" y="1438276"/>
          <a:ext cx="1762125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666699" mc:Ignorable="a14" a14:legacySpreadsheetColorIndex="54"/>
        </a:solidFill>
        <a:ln w="24765" cap="flat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prstDash val="solid"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de-DE" sz="1100" b="0" i="0" u="none" strike="noStrike" baseline="0">
              <a:solidFill>
                <a:srgbClr val="FFFFFF"/>
              </a:solidFill>
              <a:latin typeface="Calibri"/>
            </a:rPr>
            <a:t>Nur zu Kontrollzwecken</a:t>
          </a: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FFFFFF"/>
              </a:solidFill>
              <a:latin typeface="Calibri"/>
            </a:rPr>
            <a:t>(falls Sie misstrauisch sind) </a:t>
          </a: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FFFFFF"/>
              </a:solidFill>
              <a:latin typeface="Calibri"/>
            </a:rPr>
            <a:t>Jetzt mit Rabattierung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295275</xdr:colOff>
          <xdr:row>1</xdr:row>
          <xdr:rowOff>57150</xdr:rowOff>
        </xdr:from>
        <xdr:to>
          <xdr:col>5</xdr:col>
          <xdr:colOff>723900</xdr:colOff>
          <xdr:row>2</xdr:row>
          <xdr:rowOff>123825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MS Sans Serif"/>
                </a:rPr>
                <a:t>Position Zufügen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tabSelected="1" workbookViewId="0">
      <selection activeCell="B14" sqref="B14"/>
    </sheetView>
  </sheetViews>
  <sheetFormatPr baseColWidth="10" defaultRowHeight="12.75" x14ac:dyDescent="0.2"/>
  <cols>
    <col min="1" max="1" width="6.85546875" style="3" customWidth="1"/>
    <col min="2" max="2" width="18.7109375" style="3" customWidth="1"/>
    <col min="3" max="3" width="8.85546875" style="3" customWidth="1"/>
    <col min="4" max="4" width="17.42578125" style="3" customWidth="1"/>
    <col min="5" max="5" width="15.28515625" style="3" customWidth="1"/>
    <col min="6" max="6" width="11.85546875" style="3" customWidth="1"/>
    <col min="7" max="16384" width="11.42578125" style="3"/>
  </cols>
  <sheetData>
    <row r="2" spans="2:8" ht="15.75" x14ac:dyDescent="0.25">
      <c r="B2" s="1" t="s">
        <v>0</v>
      </c>
      <c r="C2" s="2"/>
      <c r="D2" s="2"/>
      <c r="E2" s="2"/>
      <c r="F2" s="2"/>
    </row>
    <row r="3" spans="2:8" x14ac:dyDescent="0.2">
      <c r="B3" s="2" t="s">
        <v>1</v>
      </c>
      <c r="C3" s="2"/>
      <c r="D3" s="4">
        <v>0.03</v>
      </c>
      <c r="E3" s="2"/>
      <c r="F3" s="2"/>
    </row>
    <row r="5" spans="2:8" ht="13.5" thickBot="1" x14ac:dyDescent="0.25">
      <c r="B5" s="13" t="s">
        <v>2</v>
      </c>
      <c r="C5" s="5" t="s">
        <v>3</v>
      </c>
      <c r="D5" s="5" t="s">
        <v>4</v>
      </c>
      <c r="E5" s="5" t="s">
        <v>5</v>
      </c>
      <c r="F5" s="5" t="s">
        <v>6</v>
      </c>
    </row>
    <row r="6" spans="2:8" x14ac:dyDescent="0.2">
      <c r="B6" s="6" t="s">
        <v>7</v>
      </c>
      <c r="C6" s="6">
        <v>10</v>
      </c>
      <c r="D6" s="14">
        <v>1.82</v>
      </c>
      <c r="E6" s="14"/>
      <c r="F6" s="14"/>
      <c r="G6" s="15">
        <f>C6*D6</f>
        <v>18.2</v>
      </c>
      <c r="H6" s="15"/>
    </row>
    <row r="7" spans="2:8" x14ac:dyDescent="0.2">
      <c r="B7" s="6" t="s">
        <v>8</v>
      </c>
      <c r="C7" s="6">
        <v>25</v>
      </c>
      <c r="D7" s="14">
        <v>0.62</v>
      </c>
      <c r="E7" s="14"/>
      <c r="F7" s="14"/>
      <c r="G7" s="15">
        <f>C7*D7</f>
        <v>15.5</v>
      </c>
      <c r="H7" s="15"/>
    </row>
    <row r="8" spans="2:8" x14ac:dyDescent="0.2">
      <c r="B8" s="6" t="s">
        <v>9</v>
      </c>
      <c r="C8" s="6">
        <v>3</v>
      </c>
      <c r="D8" s="14">
        <v>35</v>
      </c>
      <c r="E8" s="14"/>
      <c r="F8" s="14"/>
      <c r="G8" s="15">
        <f>C8*D8</f>
        <v>105</v>
      </c>
      <c r="H8" s="15"/>
    </row>
    <row r="9" spans="2:8" x14ac:dyDescent="0.2">
      <c r="E9" s="16" t="s">
        <v>10</v>
      </c>
      <c r="F9" s="18">
        <f>SUMPRODUCT(C6:C8,D6:D8*(C6:C8&gt;20*0.9))*(1-D3)</f>
        <v>15.035</v>
      </c>
      <c r="G9" s="15">
        <f>SUM(G6:G8)</f>
        <v>138.69999999999999</v>
      </c>
      <c r="H9" s="15"/>
    </row>
    <row r="10" spans="2:8" ht="13.5" thickBot="1" x14ac:dyDescent="0.25">
      <c r="E10" s="16" t="s">
        <v>11</v>
      </c>
      <c r="F10" s="18"/>
    </row>
    <row r="11" spans="2:8" ht="13.5" thickTop="1" x14ac:dyDescent="0.2">
      <c r="E11" s="17" t="s">
        <v>12</v>
      </c>
      <c r="F11" s="19"/>
    </row>
    <row r="13" spans="2:8" x14ac:dyDescent="0.2">
      <c r="B13" s="12" t="s">
        <v>13</v>
      </c>
    </row>
  </sheetData>
  <printOptions gridLines="1" gridLinesSet="0"/>
  <pageMargins left="0.78740157499999996" right="0.78740157499999996" top="0.984251969" bottom="0.984251969" header="0.39400000000000002" footer="0.39400000000000002"/>
  <pageSetup paperSize="9" orientation="portrait" horizontalDpi="4294967292" verticalDpi="4294967292" copies="0"/>
  <headerFooter alignWithMargins="0">
    <oddHeader>&amp;F</oddHeader>
    <oddFooter>Seite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workbookViewId="0">
      <selection activeCell="J18" sqref="J18"/>
    </sheetView>
  </sheetViews>
  <sheetFormatPr baseColWidth="10" defaultRowHeight="12.75" x14ac:dyDescent="0.2"/>
  <cols>
    <col min="1" max="1" width="6.85546875" style="3" customWidth="1"/>
    <col min="2" max="2" width="18.7109375" style="3" customWidth="1"/>
    <col min="3" max="3" width="8.85546875" style="3" customWidth="1"/>
    <col min="4" max="4" width="17.42578125" style="3" customWidth="1"/>
    <col min="5" max="5" width="15.28515625" style="3" customWidth="1"/>
    <col min="6" max="6" width="11.85546875" style="3" customWidth="1"/>
    <col min="7" max="16384" width="11.42578125" style="3"/>
  </cols>
  <sheetData>
    <row r="2" spans="2:8" ht="15.75" x14ac:dyDescent="0.25">
      <c r="B2" s="1" t="s">
        <v>0</v>
      </c>
      <c r="C2" s="2"/>
      <c r="D2" s="2"/>
      <c r="E2" s="2"/>
      <c r="F2" s="2"/>
    </row>
    <row r="3" spans="2:8" x14ac:dyDescent="0.2">
      <c r="B3" s="2" t="s">
        <v>1</v>
      </c>
      <c r="C3" s="2"/>
      <c r="D3" s="4">
        <v>0.03</v>
      </c>
      <c r="E3" s="2"/>
      <c r="F3" s="2"/>
    </row>
    <row r="5" spans="2:8" ht="13.5" thickBot="1" x14ac:dyDescent="0.25">
      <c r="B5" s="13" t="s">
        <v>2</v>
      </c>
      <c r="C5" s="5" t="s">
        <v>3</v>
      </c>
      <c r="D5" s="5" t="s">
        <v>4</v>
      </c>
      <c r="E5" s="5" t="s">
        <v>5</v>
      </c>
      <c r="F5" s="5" t="s">
        <v>6</v>
      </c>
    </row>
    <row r="6" spans="2:8" x14ac:dyDescent="0.2">
      <c r="B6" s="6" t="s">
        <v>7</v>
      </c>
      <c r="C6" s="6">
        <v>10</v>
      </c>
      <c r="D6" s="14">
        <v>1.82</v>
      </c>
      <c r="E6" s="14"/>
      <c r="F6" s="14"/>
      <c r="G6" s="15">
        <f>C6*D6*(1-$D$3)</f>
        <v>17.654</v>
      </c>
      <c r="H6" s="15"/>
    </row>
    <row r="7" spans="2:8" x14ac:dyDescent="0.2">
      <c r="B7" s="6" t="s">
        <v>8</v>
      </c>
      <c r="C7" s="6">
        <v>25</v>
      </c>
      <c r="D7" s="14">
        <v>0.62</v>
      </c>
      <c r="E7" s="14"/>
      <c r="F7" s="14"/>
      <c r="G7" s="15">
        <f>C7*D7*(1-$D$3)</f>
        <v>15.035</v>
      </c>
      <c r="H7" s="15"/>
    </row>
    <row r="8" spans="2:8" x14ac:dyDescent="0.2">
      <c r="B8" s="6" t="s">
        <v>9</v>
      </c>
      <c r="C8" s="6">
        <v>3</v>
      </c>
      <c r="D8" s="14">
        <v>35</v>
      </c>
      <c r="E8" s="14"/>
      <c r="F8" s="14"/>
      <c r="G8" s="15">
        <f>C8*D8*(1-$D$3)</f>
        <v>101.85</v>
      </c>
      <c r="H8" s="15"/>
    </row>
    <row r="9" spans="2:8" x14ac:dyDescent="0.2">
      <c r="E9" s="16" t="s">
        <v>10</v>
      </c>
      <c r="F9" s="18">
        <f>SUMPRODUCT(C6:C8,D6:D8*(C6:C8&gt;20*0.9))*(1-D3)</f>
        <v>15.035</v>
      </c>
      <c r="G9" s="15">
        <f>SUM(G6:G8)</f>
        <v>134.53899999999999</v>
      </c>
      <c r="H9" s="15"/>
    </row>
    <row r="10" spans="2:8" ht="13.5" thickBot="1" x14ac:dyDescent="0.25">
      <c r="E10" s="16" t="s">
        <v>11</v>
      </c>
      <c r="F10" s="18"/>
    </row>
    <row r="11" spans="2:8" ht="13.5" thickTop="1" x14ac:dyDescent="0.2">
      <c r="E11" s="17" t="s">
        <v>12</v>
      </c>
      <c r="F11" s="19"/>
    </row>
    <row r="13" spans="2:8" x14ac:dyDescent="0.2">
      <c r="B13" s="12" t="s">
        <v>13</v>
      </c>
    </row>
  </sheetData>
  <printOptions gridLines="1" gridLinesSet="0"/>
  <pageMargins left="0.78740157499999996" right="0.78740157499999996" top="0.984251969" bottom="0.984251969" header="0.39400000000000002" footer="0.39400000000000002"/>
  <pageSetup paperSize="9" orientation="portrait" horizontalDpi="4294967292" verticalDpi="4294967292" copies="0"/>
  <headerFooter alignWithMargins="0">
    <oddHeader>&amp;F</oddHeader>
    <oddFooter>Seite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workbookViewId="0">
      <selection activeCell="I8" sqref="I8"/>
    </sheetView>
  </sheetViews>
  <sheetFormatPr baseColWidth="10" defaultRowHeight="12.75" x14ac:dyDescent="0.2"/>
  <cols>
    <col min="1" max="1" width="6.85546875" style="3" customWidth="1"/>
    <col min="2" max="2" width="18.7109375" style="3" customWidth="1"/>
    <col min="3" max="3" width="8.85546875" style="3" customWidth="1"/>
    <col min="4" max="4" width="17.42578125" style="3" customWidth="1"/>
    <col min="5" max="5" width="15.28515625" style="3" customWidth="1"/>
    <col min="6" max="6" width="11.85546875" style="3" customWidth="1"/>
    <col min="7" max="16384" width="11.42578125" style="3"/>
  </cols>
  <sheetData>
    <row r="2" spans="2:9" ht="15.75" x14ac:dyDescent="0.25">
      <c r="B2" s="1" t="s">
        <v>0</v>
      </c>
      <c r="C2" s="2"/>
      <c r="D2" s="2"/>
      <c r="E2" s="2"/>
      <c r="F2" s="2"/>
    </row>
    <row r="3" spans="2:9" x14ac:dyDescent="0.2">
      <c r="B3" s="2" t="s">
        <v>1</v>
      </c>
      <c r="C3" s="2"/>
      <c r="D3" s="4">
        <v>0.03</v>
      </c>
      <c r="E3" s="2"/>
      <c r="F3" s="2"/>
    </row>
    <row r="5" spans="2:9" ht="13.5" thickBot="1" x14ac:dyDescent="0.25">
      <c r="B5" s="13" t="s">
        <v>2</v>
      </c>
      <c r="C5" s="5" t="s">
        <v>3</v>
      </c>
      <c r="D5" s="5" t="s">
        <v>4</v>
      </c>
      <c r="E5" s="5" t="s">
        <v>5</v>
      </c>
      <c r="F5" s="5" t="s">
        <v>6</v>
      </c>
    </row>
    <row r="6" spans="2:9" x14ac:dyDescent="0.2">
      <c r="B6" s="6" t="s">
        <v>7</v>
      </c>
      <c r="C6" s="6">
        <v>10</v>
      </c>
      <c r="D6" s="14">
        <v>1.82</v>
      </c>
      <c r="E6" s="14"/>
      <c r="F6" s="14"/>
      <c r="G6" s="15">
        <f>C6*D6*(1-$D$3)</f>
        <v>17.654</v>
      </c>
      <c r="H6" s="15">
        <f>C6*D6*(1-$D$3)-N(C6&gt;20)*C6*D6*5%</f>
        <v>17.654</v>
      </c>
    </row>
    <row r="7" spans="2:9" x14ac:dyDescent="0.2">
      <c r="B7" s="6" t="s">
        <v>8</v>
      </c>
      <c r="C7" s="6">
        <v>25</v>
      </c>
      <c r="D7" s="14">
        <v>0.62</v>
      </c>
      <c r="E7" s="14"/>
      <c r="F7" s="14"/>
      <c r="G7" s="15">
        <f>C7*D7*(1-$D$3)</f>
        <v>15.035</v>
      </c>
      <c r="H7" s="15">
        <f t="shared" ref="H7:H8" si="0">C7*D7*(1-$D$3)-N(C7&gt;20)*C7*D7*5%</f>
        <v>14.26</v>
      </c>
      <c r="I7" s="15">
        <f>G7-H7</f>
        <v>0.77500000000000036</v>
      </c>
    </row>
    <row r="8" spans="2:9" x14ac:dyDescent="0.2">
      <c r="B8" s="6" t="s">
        <v>9</v>
      </c>
      <c r="C8" s="6">
        <v>3</v>
      </c>
      <c r="D8" s="14">
        <v>35</v>
      </c>
      <c r="E8" s="14"/>
      <c r="F8" s="14"/>
      <c r="G8" s="15">
        <f>C8*D8*(1-$D$3)</f>
        <v>101.85</v>
      </c>
      <c r="H8" s="15">
        <f t="shared" si="0"/>
        <v>101.85</v>
      </c>
    </row>
    <row r="9" spans="2:9" x14ac:dyDescent="0.2">
      <c r="E9" s="16" t="s">
        <v>10</v>
      </c>
      <c r="F9" s="18">
        <f>SUMPRODUCT(C6:C8,D6:D8)*(1-D3)-SUMPRODUCT(C6:C8,D6:D8,N(C6:C8&gt;10)*5%)</f>
        <v>133.76399999999998</v>
      </c>
      <c r="G9" s="15">
        <f>SUM(G6:G8)</f>
        <v>134.53899999999999</v>
      </c>
      <c r="H9" s="15">
        <f>SUM(H6:H8)</f>
        <v>133.76400000000001</v>
      </c>
    </row>
    <row r="10" spans="2:9" ht="13.5" thickBot="1" x14ac:dyDescent="0.25">
      <c r="E10" s="16" t="s">
        <v>11</v>
      </c>
      <c r="F10" s="18"/>
    </row>
    <row r="11" spans="2:9" ht="13.5" thickTop="1" x14ac:dyDescent="0.2">
      <c r="E11" s="17" t="s">
        <v>12</v>
      </c>
      <c r="F11" s="19"/>
    </row>
    <row r="13" spans="2:9" x14ac:dyDescent="0.2">
      <c r="B13" s="12" t="s">
        <v>13</v>
      </c>
    </row>
  </sheetData>
  <printOptions gridLines="1" gridLinesSet="0"/>
  <pageMargins left="0.78740157499999996" right="0.78740157499999996" top="0.984251969" bottom="0.984251969" header="0.39400000000000002" footer="0.39400000000000002"/>
  <pageSetup paperSize="9" orientation="portrait" horizontalDpi="4294967292" verticalDpi="4294967292" r:id="rId1"/>
  <headerFooter alignWithMargins="0">
    <oddHeader>&amp;F</oddHeader>
    <oddFooter>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showGridLines="0" workbookViewId="0">
      <selection activeCell="F9" sqref="F9"/>
    </sheetView>
  </sheetViews>
  <sheetFormatPr baseColWidth="10" defaultRowHeight="12.75" x14ac:dyDescent="0.2"/>
  <cols>
    <col min="1" max="1" width="6.85546875" style="3" customWidth="1"/>
    <col min="2" max="2" width="18.7109375" style="3" customWidth="1"/>
    <col min="3" max="3" width="8.85546875" style="3" customWidth="1"/>
    <col min="4" max="4" width="17.42578125" style="3" customWidth="1"/>
    <col min="5" max="5" width="15.28515625" style="3" customWidth="1"/>
    <col min="6" max="6" width="11.85546875" style="3" customWidth="1"/>
    <col min="7" max="16384" width="11.42578125" style="3"/>
  </cols>
  <sheetData>
    <row r="2" spans="2:6" ht="15.75" x14ac:dyDescent="0.25">
      <c r="B2" s="1" t="s">
        <v>0</v>
      </c>
      <c r="C2" s="2"/>
      <c r="D2" s="2"/>
      <c r="E2" s="2"/>
      <c r="F2" s="2"/>
    </row>
    <row r="3" spans="2:6" x14ac:dyDescent="0.2">
      <c r="B3" s="2" t="s">
        <v>1</v>
      </c>
      <c r="C3" s="2"/>
      <c r="D3" s="4">
        <v>0.03</v>
      </c>
      <c r="E3" s="2"/>
      <c r="F3" s="2"/>
    </row>
    <row r="5" spans="2:6" ht="13.5" thickBot="1" x14ac:dyDescent="0.25">
      <c r="B5" s="13" t="s">
        <v>2</v>
      </c>
      <c r="C5" s="5" t="s">
        <v>3</v>
      </c>
      <c r="D5" s="5" t="s">
        <v>4</v>
      </c>
      <c r="E5" s="5" t="s">
        <v>5</v>
      </c>
      <c r="F5" s="5" t="s">
        <v>6</v>
      </c>
    </row>
    <row r="6" spans="2:6" x14ac:dyDescent="0.2">
      <c r="B6" s="6" t="s">
        <v>7</v>
      </c>
      <c r="C6" s="6">
        <v>10</v>
      </c>
      <c r="D6" s="7">
        <v>1.82</v>
      </c>
      <c r="E6" s="7">
        <f>C$6:C$16384*D$6:D$16384</f>
        <v>18.2</v>
      </c>
      <c r="F6" s="7">
        <f>E6-E6*$D$3</f>
        <v>17.654</v>
      </c>
    </row>
    <row r="7" spans="2:6" x14ac:dyDescent="0.2">
      <c r="B7" s="6" t="s">
        <v>8</v>
      </c>
      <c r="C7" s="6">
        <v>25</v>
      </c>
      <c r="D7" s="7">
        <v>0.62</v>
      </c>
      <c r="E7" s="7">
        <f>C$6:C$16384*D$6:D$16384</f>
        <v>15.5</v>
      </c>
      <c r="F7" s="7">
        <f>E7-E7*$D$3</f>
        <v>15.035</v>
      </c>
    </row>
    <row r="8" spans="2:6" x14ac:dyDescent="0.2">
      <c r="B8" s="6" t="s">
        <v>9</v>
      </c>
      <c r="C8" s="6">
        <v>3</v>
      </c>
      <c r="D8" s="7">
        <v>35</v>
      </c>
      <c r="E8" s="7">
        <f>C$6:C$16384*D$6:D$16384</f>
        <v>105</v>
      </c>
      <c r="F8" s="7">
        <f>E8-E8*$D$3</f>
        <v>101.85</v>
      </c>
    </row>
    <row r="9" spans="2:6" x14ac:dyDescent="0.2">
      <c r="E9" s="8" t="s">
        <v>10</v>
      </c>
      <c r="F9" s="9">
        <f>SUM(F6:F8)</f>
        <v>134.53899999999999</v>
      </c>
    </row>
    <row r="10" spans="2:6" ht="13.5" thickBot="1" x14ac:dyDescent="0.25">
      <c r="E10" s="8" t="s">
        <v>11</v>
      </c>
      <c r="F10" s="9">
        <f>F9*0.15</f>
        <v>20.180849999999996</v>
      </c>
    </row>
    <row r="11" spans="2:6" ht="13.5" thickTop="1" x14ac:dyDescent="0.2">
      <c r="E11" s="10" t="s">
        <v>12</v>
      </c>
      <c r="F11" s="11">
        <f>F9+F10</f>
        <v>154.71984999999998</v>
      </c>
    </row>
    <row r="13" spans="2:6" x14ac:dyDescent="0.2">
      <c r="B13" s="12" t="s">
        <v>13</v>
      </c>
    </row>
  </sheetData>
  <printOptions gridLinesSet="0"/>
  <pageMargins left="0.78740157499999996" right="0.78740157499999996" top="0.984251969" bottom="0.984251969" header="0.39400000000000002" footer="0.39400000000000002"/>
  <pageSetup paperSize="9" orientation="portrait" horizontalDpi="4294967292" verticalDpi="4294967292" copies="0"/>
  <headerFooter alignWithMargins="0">
    <oddHeader>&amp;F</oddHeader>
    <oddFooter>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F13"/>
  <sheetViews>
    <sheetView showGridLines="0" workbookViewId="0">
      <selection activeCell="D11" sqref="D11"/>
    </sheetView>
  </sheetViews>
  <sheetFormatPr baseColWidth="10" defaultRowHeight="12.75" x14ac:dyDescent="0.2"/>
  <cols>
    <col min="1" max="1" width="6.85546875" style="3" customWidth="1"/>
    <col min="2" max="2" width="18.7109375" style="3" customWidth="1"/>
    <col min="3" max="3" width="8.85546875" style="3" customWidth="1"/>
    <col min="4" max="4" width="17.42578125" style="3" customWidth="1"/>
    <col min="5" max="5" width="15.28515625" style="3" customWidth="1"/>
    <col min="6" max="6" width="11.85546875" style="3" customWidth="1"/>
    <col min="7" max="16384" width="11.42578125" style="3"/>
  </cols>
  <sheetData>
    <row r="2" spans="2:6" ht="15.75" x14ac:dyDescent="0.25">
      <c r="B2" s="1" t="s">
        <v>0</v>
      </c>
      <c r="C2" s="2"/>
      <c r="D2" s="2"/>
      <c r="E2" s="2"/>
      <c r="F2" s="2"/>
    </row>
    <row r="3" spans="2:6" x14ac:dyDescent="0.2">
      <c r="B3" s="2" t="s">
        <v>1</v>
      </c>
      <c r="C3" s="2"/>
      <c r="D3" s="4">
        <v>0.03</v>
      </c>
      <c r="E3" s="2"/>
      <c r="F3" s="2"/>
    </row>
    <row r="5" spans="2:6" ht="13.5" thickBot="1" x14ac:dyDescent="0.25">
      <c r="B5" s="13" t="s">
        <v>2</v>
      </c>
      <c r="C5" s="5" t="s">
        <v>3</v>
      </c>
      <c r="D5" s="5" t="s">
        <v>4</v>
      </c>
      <c r="E5" s="5" t="s">
        <v>5</v>
      </c>
      <c r="F5" s="5" t="s">
        <v>6</v>
      </c>
    </row>
    <row r="6" spans="2:6" x14ac:dyDescent="0.2">
      <c r="B6" s="6" t="s">
        <v>7</v>
      </c>
      <c r="C6" s="6">
        <v>10</v>
      </c>
      <c r="D6" s="7">
        <v>1.82</v>
      </c>
      <c r="E6" s="7">
        <f>C$6:C$16384*D$6:D$16384</f>
        <v>18.2</v>
      </c>
      <c r="F6" s="7">
        <f>E6-E6*$D$3</f>
        <v>17.654</v>
      </c>
    </row>
    <row r="7" spans="2:6" x14ac:dyDescent="0.2">
      <c r="B7" s="6" t="s">
        <v>8</v>
      </c>
      <c r="C7" s="6">
        <v>25</v>
      </c>
      <c r="D7" s="7">
        <v>0.62</v>
      </c>
      <c r="E7" s="7">
        <f>C$6:C$16384*D$6:D$16384</f>
        <v>15.5</v>
      </c>
      <c r="F7" s="7">
        <f>E7-E7*$D$3</f>
        <v>15.035</v>
      </c>
    </row>
    <row r="8" spans="2:6" x14ac:dyDescent="0.2">
      <c r="B8" s="6" t="s">
        <v>9</v>
      </c>
      <c r="C8" s="6">
        <v>3</v>
      </c>
      <c r="D8" s="7">
        <v>35</v>
      </c>
      <c r="E8" s="7">
        <f>C$6:C$16384*D$6:D$16384</f>
        <v>105</v>
      </c>
      <c r="F8" s="7">
        <f>E8-E8*$D$3</f>
        <v>101.85</v>
      </c>
    </row>
    <row r="9" spans="2:6" hidden="1" x14ac:dyDescent="0.2">
      <c r="E9" s="8" t="s">
        <v>10</v>
      </c>
      <c r="F9" s="9">
        <f>SUM(F6:LastPosition)</f>
        <v>134.53899999999999</v>
      </c>
    </row>
    <row r="10" spans="2:6" ht="13.5" thickBot="1" x14ac:dyDescent="0.25">
      <c r="E10" s="8" t="s">
        <v>11</v>
      </c>
      <c r="F10" s="9">
        <f>F9*0.15</f>
        <v>20.180849999999996</v>
      </c>
    </row>
    <row r="11" spans="2:6" ht="13.5" thickTop="1" x14ac:dyDescent="0.2">
      <c r="E11" s="10" t="s">
        <v>12</v>
      </c>
      <c r="F11" s="11">
        <f>F9+F10</f>
        <v>154.71984999999998</v>
      </c>
    </row>
    <row r="13" spans="2:6" x14ac:dyDescent="0.2">
      <c r="B13" s="12" t="s">
        <v>13</v>
      </c>
    </row>
  </sheetData>
  <printOptions gridLinesSet="0"/>
  <pageMargins left="0.78740157499999996" right="0.78740157499999996" top="0.984251969" bottom="0.984251969" header="0.39400000000000002" footer="0.39400000000000002"/>
  <pageSetup paperSize="9" orientation="portrait" horizontalDpi="4294967292" verticalDpi="4294967292" copies="0"/>
  <headerFooter alignWithMargins="0">
    <oddHeader>&amp;F</oddHeader>
    <oddFooter>Seite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3" name="Button 2">
              <controlPr defaultSize="0" print="0" autoFill="0" autoLine="0" autoPict="0" macro="[0]!PositionZufuegen">
                <anchor moveWithCells="1" sizeWithCells="1">
                  <from>
                    <xdr:col>4</xdr:col>
                    <xdr:colOff>295275</xdr:colOff>
                    <xdr:row>1</xdr:row>
                    <xdr:rowOff>57150</xdr:rowOff>
                  </from>
                  <to>
                    <xdr:col>5</xdr:col>
                    <xdr:colOff>723900</xdr:colOff>
                    <xdr:row>2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Summenprodukt (1)</vt:lpstr>
      <vt:lpstr>Summenprodukt (2)</vt:lpstr>
      <vt:lpstr>Summenprodukt (3)</vt:lpstr>
      <vt:lpstr>Lösung</vt:lpstr>
      <vt:lpstr>Lösung (fast professionell)</vt:lpstr>
      <vt:lpstr>LastPosition</vt:lpstr>
      <vt:lpstr>'Lösung (fast professionell)'!ZwischenSumme</vt:lpstr>
      <vt:lpstr>ZwischenSumme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Absolute und relative Bezüge</dc:title>
  <dc:creator>Günther Mumme</dc:creator>
  <cp:lastModifiedBy>Der Drogist</cp:lastModifiedBy>
  <dcterms:created xsi:type="dcterms:W3CDTF">2014-05-04T00:03:23Z</dcterms:created>
  <dcterms:modified xsi:type="dcterms:W3CDTF">2014-05-08T16:15:24Z</dcterms:modified>
</cp:coreProperties>
</file>