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360" yWindow="135" windowWidth="9180" windowHeight="3990"/>
  </bookViews>
  <sheets>
    <sheet name="Tabelle0" sheetId="12" r:id="rId1"/>
    <sheet name="Tabelle1" sheetId="1" r:id="rId2"/>
    <sheet name="Tabelle1a" sheetId="11" r:id="rId3"/>
    <sheet name="Tabelle2" sheetId="10" r:id="rId4"/>
    <sheet name="Tabelle2a" sheetId="13" r:id="rId5"/>
    <sheet name="Tabelle3" sheetId="9" r:id="rId6"/>
    <sheet name="Tabelle4" sheetId="14" r:id="rId7"/>
    <sheet name="Januar" sheetId="2" r:id="rId8"/>
    <sheet name="Februar" sheetId="3" r:id="rId9"/>
    <sheet name="März" sheetId="4" r:id="rId10"/>
    <sheet name="April" sheetId="5" r:id="rId11"/>
    <sheet name="Mai" sheetId="6" r:id="rId12"/>
    <sheet name="Juni" sheetId="7" r:id="rId13"/>
    <sheet name="Juli" sheetId="8" r:id="rId14"/>
  </sheets>
  <calcPr calcId="145621"/>
</workbook>
</file>

<file path=xl/calcChain.xml><?xml version="1.0" encoding="utf-8"?>
<calcChain xmlns="http://schemas.openxmlformats.org/spreadsheetml/2006/main">
  <c r="F2" i="14" l="1"/>
  <c r="C3" i="14"/>
  <c r="H4" i="14"/>
  <c r="G3" i="14"/>
  <c r="B3" i="14"/>
  <c r="G3" i="9"/>
  <c r="E2" i="11"/>
  <c r="G4" i="11"/>
  <c r="B4" i="1"/>
  <c r="H3" i="13"/>
  <c r="C3" i="11"/>
  <c r="C4" i="9"/>
  <c r="H2" i="10"/>
  <c r="C3" i="10"/>
  <c r="F4" i="10"/>
  <c r="H2" i="13"/>
  <c r="B2" i="11"/>
  <c r="B4" i="9"/>
  <c r="C2" i="11"/>
  <c r="E4" i="11"/>
  <c r="G3" i="1"/>
  <c r="D3" i="1"/>
  <c r="F4" i="9"/>
  <c r="B2" i="9"/>
  <c r="G2" i="10"/>
  <c r="E4" i="10"/>
  <c r="E2" i="13"/>
  <c r="G3" i="13"/>
  <c r="B3" i="13"/>
  <c r="E3" i="11"/>
  <c r="H3" i="1"/>
  <c r="C2" i="14"/>
  <c r="H3" i="14"/>
  <c r="H2" i="14"/>
  <c r="F4" i="14"/>
  <c r="B2" i="14"/>
  <c r="C3" i="9"/>
  <c r="B3" i="11"/>
  <c r="D2" i="1"/>
  <c r="F4" i="1"/>
  <c r="F4" i="13"/>
  <c r="E2" i="1"/>
  <c r="F3" i="9"/>
  <c r="H4" i="10"/>
  <c r="E3" i="10"/>
  <c r="B3" i="10"/>
  <c r="F3" i="13"/>
  <c r="G3" i="11"/>
  <c r="E3" i="9"/>
  <c r="G2" i="11"/>
  <c r="B2" i="1"/>
  <c r="D4" i="1"/>
  <c r="E4" i="1"/>
  <c r="H3" i="9"/>
  <c r="H3" i="10"/>
  <c r="D3" i="10"/>
  <c r="G4" i="10"/>
  <c r="G2" i="13"/>
  <c r="C4" i="13"/>
  <c r="B2" i="13"/>
  <c r="B4" i="11"/>
  <c r="H4" i="11"/>
  <c r="D4" i="14"/>
  <c r="G4" i="14"/>
  <c r="D2" i="14"/>
  <c r="B4" i="14"/>
  <c r="E4" i="9"/>
  <c r="F2" i="9"/>
  <c r="F3" i="11"/>
  <c r="H2" i="1"/>
  <c r="F2" i="13"/>
  <c r="B4" i="13"/>
  <c r="G4" i="1"/>
  <c r="B3" i="9"/>
  <c r="D2" i="10"/>
  <c r="G3" i="10"/>
  <c r="B2" i="10"/>
  <c r="D4" i="13"/>
  <c r="B3" i="1"/>
  <c r="H2" i="9"/>
  <c r="D3" i="11"/>
  <c r="F2" i="1"/>
  <c r="H4" i="1"/>
  <c r="D4" i="11"/>
  <c r="D3" i="9"/>
  <c r="C2" i="10"/>
  <c r="F3" i="10"/>
  <c r="B4" i="10"/>
  <c r="C3" i="13"/>
  <c r="E4" i="13"/>
  <c r="D2" i="11"/>
  <c r="F4" i="11"/>
  <c r="C4" i="1"/>
  <c r="G2" i="14"/>
  <c r="E3" i="14"/>
  <c r="C4" i="14"/>
  <c r="F3" i="14"/>
  <c r="D4" i="9"/>
  <c r="D2" i="9"/>
  <c r="C4" i="11"/>
  <c r="E3" i="1"/>
  <c r="D3" i="13"/>
  <c r="F2" i="11"/>
  <c r="H4" i="9"/>
  <c r="E2" i="9"/>
  <c r="F2" i="10"/>
  <c r="D4" i="10"/>
  <c r="D2" i="13"/>
  <c r="H4" i="13"/>
  <c r="G4" i="9"/>
  <c r="C2" i="9"/>
  <c r="H3" i="11"/>
  <c r="C3" i="1"/>
  <c r="C2" i="1"/>
  <c r="F3" i="1"/>
  <c r="G2" i="9"/>
  <c r="E2" i="10"/>
  <c r="C4" i="10"/>
  <c r="C2" i="13"/>
  <c r="E3" i="13"/>
  <c r="G4" i="13"/>
  <c r="H2" i="11"/>
  <c r="G2" i="1"/>
  <c r="G25" i="13" l="1"/>
  <c r="E24" i="13"/>
  <c r="C23" i="13"/>
  <c r="C24" i="10"/>
  <c r="E22" i="10"/>
  <c r="H25" i="13"/>
  <c r="D23" i="13"/>
  <c r="D24" i="10"/>
  <c r="F22" i="10"/>
  <c r="D24" i="13"/>
  <c r="J2" i="9"/>
  <c r="J4" i="9"/>
  <c r="J3" i="9"/>
  <c r="E25" i="13"/>
  <c r="C24" i="13"/>
  <c r="B24" i="10"/>
  <c r="F23" i="10"/>
  <c r="C22" i="10"/>
  <c r="D25" i="13"/>
  <c r="B22" i="10"/>
  <c r="G23" i="10"/>
  <c r="D22" i="10"/>
  <c r="B25" i="13"/>
  <c r="F23" i="13"/>
  <c r="J3" i="14"/>
  <c r="J2" i="14"/>
  <c r="J4" i="14"/>
  <c r="B23" i="13"/>
  <c r="C25" i="13"/>
  <c r="G23" i="13"/>
  <c r="G24" i="10"/>
  <c r="D23" i="10"/>
  <c r="H23" i="10"/>
  <c r="F24" i="13"/>
  <c r="B23" i="10"/>
  <c r="E23" i="10"/>
  <c r="H24" i="10"/>
  <c r="F25" i="13"/>
  <c r="B24" i="13"/>
  <c r="G24" i="13"/>
  <c r="E23" i="13"/>
  <c r="E24" i="10"/>
  <c r="G22" i="10"/>
  <c r="H23" i="13"/>
  <c r="F24" i="10"/>
  <c r="C23" i="10"/>
  <c r="H22" i="10"/>
  <c r="H24" i="13"/>
</calcChain>
</file>

<file path=xl/sharedStrings.xml><?xml version="1.0" encoding="utf-8"?>
<sst xmlns="http://schemas.openxmlformats.org/spreadsheetml/2006/main" count="115" uniqueCount="21">
  <si>
    <t>Januar</t>
  </si>
  <si>
    <t>Februar</t>
  </si>
  <si>
    <t>März</t>
  </si>
  <si>
    <t>April</t>
  </si>
  <si>
    <t>Mai</t>
  </si>
  <si>
    <t>Juni</t>
  </si>
  <si>
    <t>Juli</t>
  </si>
  <si>
    <t>Produkt 1</t>
  </si>
  <si>
    <t>Produkt 2</t>
  </si>
  <si>
    <t>Produkt 3</t>
  </si>
  <si>
    <t>Umsatz</t>
  </si>
  <si>
    <t>Zeile 2 ist anders formatiert!</t>
  </si>
  <si>
    <t>Zeile 3 und 4 sind Nullwerte unterdrückt</t>
  </si>
  <si>
    <t>Zeile 2</t>
  </si>
  <si>
    <t>Zeile 3</t>
  </si>
  <si>
    <t>Zeile 4</t>
  </si>
  <si>
    <t>Kontrolle</t>
  </si>
  <si>
    <t>=D2=""</t>
  </si>
  <si>
    <t>=D2=0</t>
  </si>
  <si>
    <t>&lt;- Formel</t>
  </si>
  <si>
    <t>=D2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</si>
</sst>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&quot; Tsd.€&quot;;[Red]\-\ #,##0&quot; Tsd.€&quot;;;"/>
    <numFmt numFmtId="167" formatCode="#,##0&quot; Tsd.€&quot;;[Red]\-\ #,##0&quot; Tsd.€&quot;"/>
  </numFmts>
  <fonts count="3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166" fontId="0" fillId="0" borderId="0" xfId="0" applyNumberFormat="1"/>
    <xf numFmtId="167" fontId="0" fillId="0" borderId="0" xfId="0" applyNumberFormat="1"/>
    <xf numFmtId="0" fontId="1" fillId="0" borderId="0" xfId="0" applyFont="1"/>
    <xf numFmtId="167" fontId="0" fillId="3" borderId="0" xfId="0" applyNumberFormat="1" applyFill="1"/>
    <xf numFmtId="166" fontId="0" fillId="3" borderId="0" xfId="0" applyNumberFormat="1" applyFill="1"/>
    <xf numFmtId="0" fontId="0" fillId="4" borderId="1" xfId="0" applyFill="1" applyBorder="1"/>
    <xf numFmtId="0" fontId="0" fillId="2" borderId="0" xfId="0" applyFill="1" applyBorder="1"/>
    <xf numFmtId="0" fontId="0" fillId="0" borderId="0" xfId="0" applyNumberFormat="1"/>
    <xf numFmtId="49" fontId="0" fillId="0" borderId="0" xfId="0" applyNumberFormat="1"/>
  </cellXfs>
  <cellStyles count="1">
    <cellStyle name="Standard" xfId="0" builtinId="0"/>
  </cellStyles>
  <dxfs count="2">
    <dxf>
      <fill>
        <patternFill>
          <bgColor indexed="11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15909201387503"/>
          <c:y val="6.0747663551401869E-2"/>
          <c:w val="0.6939083786366278"/>
          <c:h val="0.83411214953271029"/>
        </c:manualLayout>
      </c:layout>
      <c:lineChart>
        <c:grouping val="standard"/>
        <c:varyColors val="0"/>
        <c:ser>
          <c:idx val="0"/>
          <c:order val="0"/>
          <c:tx>
            <c:strRef>
              <c:f>Tabelle1a!$A$2</c:f>
              <c:strCache>
                <c:ptCount val="1"/>
                <c:pt idx="0">
                  <c:v>Produkt 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Tabelle1a!$B$1:$G$1</c:f>
              <c:strCache>
                <c:ptCount val="6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Tabelle1a!$B$2:$G$2</c:f>
              <c:numCache>
                <c:formatCode>#,##0" Tsd.€";[Red]\-\ #,##0" Tsd.€"</c:formatCode>
                <c:ptCount val="6"/>
                <c:pt idx="0">
                  <c:v>5503</c:v>
                </c:pt>
                <c:pt idx="1">
                  <c:v>5163</c:v>
                </c:pt>
                <c:pt idx="2">
                  <c:v>0</c:v>
                </c:pt>
                <c:pt idx="3">
                  <c:v>6411</c:v>
                </c:pt>
                <c:pt idx="4">
                  <c:v>6930</c:v>
                </c:pt>
                <c:pt idx="5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Tabelle1a!$A$3</c:f>
              <c:strCache>
                <c:ptCount val="1"/>
                <c:pt idx="0">
                  <c:v>Produkt 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Tabelle1a!$B$1:$G$1</c:f>
              <c:strCache>
                <c:ptCount val="6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Tabelle1a!$B$3:$G$3</c:f>
              <c:numCache>
                <c:formatCode>#,##0" Tsd.€";[Red]\-\ #,##0" Tsd.€";;</c:formatCode>
                <c:ptCount val="6"/>
                <c:pt idx="0">
                  <c:v>6863</c:v>
                </c:pt>
                <c:pt idx="1">
                  <c:v>0</c:v>
                </c:pt>
                <c:pt idx="2">
                  <c:v>5907</c:v>
                </c:pt>
                <c:pt idx="3">
                  <c:v>6430</c:v>
                </c:pt>
                <c:pt idx="4">
                  <c:v>5759</c:v>
                </c:pt>
                <c:pt idx="5">
                  <c:v>5400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Tabelle1a!$A$4</c:f>
              <c:strCache>
                <c:ptCount val="1"/>
                <c:pt idx="0">
                  <c:v>Produkt 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Tabelle1a!$B$1:$G$1</c:f>
              <c:strCache>
                <c:ptCount val="6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Tabelle1a!$B$4:$G$4</c:f>
              <c:numCache>
                <c:formatCode>#,##0" Tsd.€";[Red]\-\ #,##0" Tsd.€";;</c:formatCode>
                <c:ptCount val="6"/>
                <c:pt idx="0">
                  <c:v>7319</c:v>
                </c:pt>
                <c:pt idx="1">
                  <c:v>7308</c:v>
                </c:pt>
                <c:pt idx="2">
                  <c:v>7396</c:v>
                </c:pt>
                <c:pt idx="3">
                  <c:v>5781</c:v>
                </c:pt>
                <c:pt idx="4">
                  <c:v>5615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37344"/>
        <c:axId val="127143936"/>
      </c:lineChart>
      <c:catAx>
        <c:axId val="1269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714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14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&quot; Tsd.€&quot;;[Red]\-\ #,##0&quot; Tsd.€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6937344"/>
        <c:crosses val="autoZero"/>
        <c:crossBetween val="between"/>
      </c:valAx>
      <c:spPr>
        <a:solidFill>
          <a:srgbClr val="C0C0C0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141221388931132"/>
          <c:y val="0.40420560747663553"/>
          <c:w val="0.98811370718333302"/>
          <c:h val="0.553738317757009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Tabelle2!$A$2</c:f>
              <c:strCache>
                <c:ptCount val="1"/>
                <c:pt idx="0">
                  <c:v>Produkt 1</c:v>
                </c:pt>
              </c:strCache>
            </c:strRef>
          </c:tx>
          <c:marker>
            <c:symbol val="none"/>
          </c:marker>
          <c:cat>
            <c:strRef>
              <c:f>Tabelle2!$B$1:$H$1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Tabelle2!$B$2:$H$2</c:f>
              <c:numCache>
                <c:formatCode>#,##0" Tsd.€";[Red]\-\ #,##0" Tsd.€";;</c:formatCode>
                <c:ptCount val="7"/>
                <c:pt idx="0">
                  <c:v>5503</c:v>
                </c:pt>
                <c:pt idx="1">
                  <c:v>5163</c:v>
                </c:pt>
                <c:pt idx="2" formatCode="#,##0&quot; Tsd.€&quot;;[Red]\-\ #,##0&quot; Tsd.€&quot;">
                  <c:v>0</c:v>
                </c:pt>
                <c:pt idx="3">
                  <c:v>6411</c:v>
                </c:pt>
                <c:pt idx="4">
                  <c:v>6930</c:v>
                </c:pt>
                <c:pt idx="5" formatCode="#,##0&quot; Tsd.€&quot;;[Red]\-\ #,##0&quot; Tsd.€&quot;">
                  <c:v>0</c:v>
                </c:pt>
                <c:pt idx="6">
                  <c:v>5335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Tabelle2!$A$3</c:f>
              <c:strCache>
                <c:ptCount val="1"/>
                <c:pt idx="0">
                  <c:v>Produkt 2</c:v>
                </c:pt>
              </c:strCache>
            </c:strRef>
          </c:tx>
          <c:marker>
            <c:symbol val="none"/>
          </c:marker>
          <c:cat>
            <c:strRef>
              <c:f>Tabelle2!$B$1:$H$1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Tabelle2!$B$3:$H$3</c:f>
              <c:numCache>
                <c:formatCode>#,##0" Tsd.€";[Red]\-\ #,##0" Tsd.€";;</c:formatCode>
                <c:ptCount val="7"/>
                <c:pt idx="0">
                  <c:v>6863</c:v>
                </c:pt>
                <c:pt idx="1">
                  <c:v>0</c:v>
                </c:pt>
                <c:pt idx="2">
                  <c:v>5907</c:v>
                </c:pt>
                <c:pt idx="3">
                  <c:v>6430</c:v>
                </c:pt>
                <c:pt idx="4">
                  <c:v>5759</c:v>
                </c:pt>
                <c:pt idx="5">
                  <c:v>5400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Tabelle2!$A$4</c:f>
              <c:strCache>
                <c:ptCount val="1"/>
                <c:pt idx="0">
                  <c:v>Produkt 3</c:v>
                </c:pt>
              </c:strCache>
            </c:strRef>
          </c:tx>
          <c:marker>
            <c:symbol val="none"/>
          </c:marker>
          <c:cat>
            <c:strRef>
              <c:f>Tabelle2!$B$1:$H$1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Tabelle2!$B$4:$H$4</c:f>
              <c:numCache>
                <c:formatCode>#,##0" Tsd.€";[Red]\-\ #,##0" Tsd.€";;</c:formatCode>
                <c:ptCount val="7"/>
                <c:pt idx="0">
                  <c:v>7319</c:v>
                </c:pt>
                <c:pt idx="1">
                  <c:v>7308</c:v>
                </c:pt>
                <c:pt idx="2">
                  <c:v>7396</c:v>
                </c:pt>
                <c:pt idx="3">
                  <c:v>5781</c:v>
                </c:pt>
                <c:pt idx="4">
                  <c:v>5615</c:v>
                </c:pt>
                <c:pt idx="5">
                  <c:v>0</c:v>
                </c:pt>
                <c:pt idx="6">
                  <c:v>7426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64192"/>
        <c:axId val="127466112"/>
      </c:lineChart>
      <c:catAx>
        <c:axId val="12746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466112"/>
        <c:crosses val="autoZero"/>
        <c:auto val="1"/>
        <c:lblAlgn val="ctr"/>
        <c:lblOffset val="100"/>
        <c:noMultiLvlLbl val="0"/>
      </c:catAx>
      <c:valAx>
        <c:axId val="127466112"/>
        <c:scaling>
          <c:orientation val="minMax"/>
        </c:scaling>
        <c:delete val="0"/>
        <c:axPos val="l"/>
        <c:majorGridlines/>
        <c:numFmt formatCode="#,##0&quot; Tsd.€&quot;;[Red]\-\ #,##0&quot; Tsd.€&quot;;;" sourceLinked="1"/>
        <c:majorTickMark val="out"/>
        <c:minorTickMark val="none"/>
        <c:tickLblPos val="nextTo"/>
        <c:crossAx val="127464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Tabelle2a!$A$2</c:f>
              <c:strCache>
                <c:ptCount val="1"/>
                <c:pt idx="0">
                  <c:v>Produkt 1</c:v>
                </c:pt>
              </c:strCache>
            </c:strRef>
          </c:tx>
          <c:marker>
            <c:symbol val="none"/>
          </c:marker>
          <c:cat>
            <c:strRef>
              <c:f>Tabelle2a!$B$1:$H$1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Tabelle2a!$B$2:$H$2</c:f>
              <c:numCache>
                <c:formatCode>#,##0" Tsd.€";[Red]\-\ #,##0" Tsd.€";;</c:formatCode>
                <c:ptCount val="7"/>
                <c:pt idx="0">
                  <c:v>5503</c:v>
                </c:pt>
                <c:pt idx="1">
                  <c:v>5163</c:v>
                </c:pt>
                <c:pt idx="2">
                  <c:v>0</c:v>
                </c:pt>
                <c:pt idx="3">
                  <c:v>6411</c:v>
                </c:pt>
                <c:pt idx="4">
                  <c:v>6930</c:v>
                </c:pt>
                <c:pt idx="5">
                  <c:v>0</c:v>
                </c:pt>
                <c:pt idx="6">
                  <c:v>5335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Tabelle2a!$A$3</c:f>
              <c:strCache>
                <c:ptCount val="1"/>
                <c:pt idx="0">
                  <c:v>Produkt 2</c:v>
                </c:pt>
              </c:strCache>
            </c:strRef>
          </c:tx>
          <c:marker>
            <c:symbol val="none"/>
          </c:marker>
          <c:cat>
            <c:strRef>
              <c:f>Tabelle2a!$B$1:$H$1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Tabelle2a!$B$3:$H$3</c:f>
              <c:numCache>
                <c:formatCode>#,##0" Tsd.€";[Red]\-\ #,##0" Tsd.€";;</c:formatCode>
                <c:ptCount val="7"/>
                <c:pt idx="0">
                  <c:v>6863</c:v>
                </c:pt>
                <c:pt idx="1">
                  <c:v>0</c:v>
                </c:pt>
                <c:pt idx="2">
                  <c:v>5907</c:v>
                </c:pt>
                <c:pt idx="3">
                  <c:v>6430</c:v>
                </c:pt>
                <c:pt idx="4">
                  <c:v>5759</c:v>
                </c:pt>
                <c:pt idx="5">
                  <c:v>5400</c:v>
                </c:pt>
                <c:pt idx="6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Tabelle2a!$A$4</c:f>
              <c:strCache>
                <c:ptCount val="1"/>
                <c:pt idx="0">
                  <c:v>Produkt 3</c:v>
                </c:pt>
              </c:strCache>
            </c:strRef>
          </c:tx>
          <c:marker>
            <c:symbol val="none"/>
          </c:marker>
          <c:cat>
            <c:strRef>
              <c:f>Tabelle2a!$B$1:$H$1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Tabelle2a!$B$4:$H$4</c:f>
              <c:numCache>
                <c:formatCode>#,##0" Tsd.€";[Red]\-\ #,##0" Tsd.€";;</c:formatCode>
                <c:ptCount val="7"/>
                <c:pt idx="0">
                  <c:v>7319</c:v>
                </c:pt>
                <c:pt idx="1">
                  <c:v>7308</c:v>
                </c:pt>
                <c:pt idx="2">
                  <c:v>7396</c:v>
                </c:pt>
                <c:pt idx="3">
                  <c:v>5781</c:v>
                </c:pt>
                <c:pt idx="4">
                  <c:v>5615</c:v>
                </c:pt>
                <c:pt idx="5">
                  <c:v>0</c:v>
                </c:pt>
                <c:pt idx="6">
                  <c:v>7426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59488"/>
        <c:axId val="136963584"/>
      </c:lineChart>
      <c:catAx>
        <c:axId val="13695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963584"/>
        <c:crosses val="autoZero"/>
        <c:auto val="1"/>
        <c:lblAlgn val="ctr"/>
        <c:lblOffset val="100"/>
        <c:noMultiLvlLbl val="0"/>
      </c:catAx>
      <c:valAx>
        <c:axId val="136963584"/>
        <c:scaling>
          <c:orientation val="minMax"/>
        </c:scaling>
        <c:delete val="0"/>
        <c:axPos val="l"/>
        <c:majorGridlines/>
        <c:numFmt formatCode="#,##0&quot; Tsd.€&quot;;[Red]\-\ #,##0&quot; Tsd.€&quot;;;" sourceLinked="1"/>
        <c:majorTickMark val="out"/>
        <c:minorTickMark val="none"/>
        <c:tickLblPos val="nextTo"/>
        <c:crossAx val="136959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 alignWithMargins="0"/>
    <c:pageMargins b="0.78740157499999996" l="0.70000000000000018" r="0.70000000000000018" t="0.78740157499999996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Tabelle3!$A$2</c:f>
              <c:strCache>
                <c:ptCount val="1"/>
                <c:pt idx="0">
                  <c:v>Produkt 1</c:v>
                </c:pt>
              </c:strCache>
            </c:strRef>
          </c:tx>
          <c:marker>
            <c:symbol val="none"/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Tabelle3!$B$2:$H$2</c:f>
              <c:numCache>
                <c:formatCode>#,##0" Tsd.€";[Red]\-\ #,##0" Tsd.€";;</c:formatCode>
                <c:ptCount val="7"/>
                <c:pt idx="0">
                  <c:v>5503</c:v>
                </c:pt>
                <c:pt idx="1">
                  <c:v>5163</c:v>
                </c:pt>
                <c:pt idx="2">
                  <c:v>0</c:v>
                </c:pt>
                <c:pt idx="3">
                  <c:v>6411</c:v>
                </c:pt>
                <c:pt idx="4">
                  <c:v>6930</c:v>
                </c:pt>
                <c:pt idx="5">
                  <c:v>#N/A</c:v>
                </c:pt>
                <c:pt idx="6">
                  <c:v>5335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Tabelle3!$A$3</c:f>
              <c:strCache>
                <c:ptCount val="1"/>
                <c:pt idx="0">
                  <c:v>Produkt 2</c:v>
                </c:pt>
              </c:strCache>
            </c:strRef>
          </c:tx>
          <c:marker>
            <c:symbol val="none"/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Tabelle3!$B$3:$H$3</c:f>
              <c:numCache>
                <c:formatCode>#,##0" Tsd.€";[Red]\-\ #,##0" Tsd.€";;</c:formatCode>
                <c:ptCount val="7"/>
                <c:pt idx="0">
                  <c:v>6863</c:v>
                </c:pt>
                <c:pt idx="1">
                  <c:v>#N/A</c:v>
                </c:pt>
                <c:pt idx="2">
                  <c:v>5907</c:v>
                </c:pt>
                <c:pt idx="3">
                  <c:v>6430</c:v>
                </c:pt>
                <c:pt idx="4">
                  <c:v>5759</c:v>
                </c:pt>
                <c:pt idx="5">
                  <c:v>5400</c:v>
                </c:pt>
                <c:pt idx="6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Tabelle3!$A$4</c:f>
              <c:strCache>
                <c:ptCount val="1"/>
                <c:pt idx="0">
                  <c:v>Produkt 3</c:v>
                </c:pt>
              </c:strCache>
            </c:strRef>
          </c:tx>
          <c:marker>
            <c:symbol val="none"/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Tabelle3!$B$4:$H$4</c:f>
              <c:numCache>
                <c:formatCode>#,##0" Tsd.€";[Red]\-\ #,##0" Tsd.€";;</c:formatCode>
                <c:ptCount val="7"/>
                <c:pt idx="0">
                  <c:v>7319</c:v>
                </c:pt>
                <c:pt idx="1">
                  <c:v>7308</c:v>
                </c:pt>
                <c:pt idx="2">
                  <c:v>7396</c:v>
                </c:pt>
                <c:pt idx="3">
                  <c:v>5781</c:v>
                </c:pt>
                <c:pt idx="4">
                  <c:v>5615</c:v>
                </c:pt>
                <c:pt idx="5">
                  <c:v>#N/A</c:v>
                </c:pt>
                <c:pt idx="6">
                  <c:v>7426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Tabelle3!$A$2</c:f>
              <c:strCache>
                <c:ptCount val="1"/>
                <c:pt idx="0">
                  <c:v>Produkt 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Tabelle3!$B$2:$H$2</c:f>
              <c:numCache>
                <c:formatCode>#,##0" Tsd.€";[Red]\-\ #,##0" Tsd.€";;</c:formatCode>
                <c:ptCount val="7"/>
                <c:pt idx="0">
                  <c:v>5503</c:v>
                </c:pt>
                <c:pt idx="1">
                  <c:v>5163</c:v>
                </c:pt>
                <c:pt idx="2">
                  <c:v>0</c:v>
                </c:pt>
                <c:pt idx="3">
                  <c:v>6411</c:v>
                </c:pt>
                <c:pt idx="4">
                  <c:v>6930</c:v>
                </c:pt>
                <c:pt idx="5">
                  <c:v>#N/A</c:v>
                </c:pt>
                <c:pt idx="6">
                  <c:v>5335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Tabelle3!$A$3</c:f>
              <c:strCache>
                <c:ptCount val="1"/>
                <c:pt idx="0">
                  <c:v>Produkt 2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Tabelle3!$B$3:$H$3</c:f>
              <c:numCache>
                <c:formatCode>#,##0" Tsd.€";[Red]\-\ #,##0" Tsd.€";;</c:formatCode>
                <c:ptCount val="7"/>
                <c:pt idx="0">
                  <c:v>6863</c:v>
                </c:pt>
                <c:pt idx="1">
                  <c:v>#N/A</c:v>
                </c:pt>
                <c:pt idx="2">
                  <c:v>5907</c:v>
                </c:pt>
                <c:pt idx="3">
                  <c:v>6430</c:v>
                </c:pt>
                <c:pt idx="4">
                  <c:v>5759</c:v>
                </c:pt>
                <c:pt idx="5">
                  <c:v>5400</c:v>
                </c:pt>
                <c:pt idx="6">
                  <c:v>#N/A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Tabelle3!$A$4</c:f>
              <c:strCache>
                <c:ptCount val="1"/>
                <c:pt idx="0">
                  <c:v>Produkt 3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Tabelle3!$B$4:$H$4</c:f>
              <c:numCache>
                <c:formatCode>#,##0" Tsd.€";[Red]\-\ #,##0" Tsd.€";;</c:formatCode>
                <c:ptCount val="7"/>
                <c:pt idx="0">
                  <c:v>7319</c:v>
                </c:pt>
                <c:pt idx="1">
                  <c:v>7308</c:v>
                </c:pt>
                <c:pt idx="2">
                  <c:v>7396</c:v>
                </c:pt>
                <c:pt idx="3">
                  <c:v>5781</c:v>
                </c:pt>
                <c:pt idx="4">
                  <c:v>5615</c:v>
                </c:pt>
                <c:pt idx="5">
                  <c:v>#N/A</c:v>
                </c:pt>
                <c:pt idx="6">
                  <c:v>7426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73792"/>
        <c:axId val="232296832"/>
      </c:lineChart>
      <c:catAx>
        <c:axId val="23227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296832"/>
        <c:crosses val="autoZero"/>
        <c:auto val="1"/>
        <c:lblAlgn val="ctr"/>
        <c:lblOffset val="100"/>
        <c:noMultiLvlLbl val="0"/>
      </c:catAx>
      <c:valAx>
        <c:axId val="232296832"/>
        <c:scaling>
          <c:orientation val="minMax"/>
        </c:scaling>
        <c:delete val="0"/>
        <c:axPos val="l"/>
        <c:majorGridlines/>
        <c:numFmt formatCode="#,##0&quot; Tsd.€&quot;;[Red]\-\ #,##0&quot; Tsd.€&quot;;;" sourceLinked="1"/>
        <c:majorTickMark val="out"/>
        <c:minorTickMark val="none"/>
        <c:tickLblPos val="nextTo"/>
        <c:crossAx val="232273792"/>
        <c:crosses val="autoZero"/>
        <c:crossBetween val="between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1964285714285712"/>
          <c:y val="0.37152793400824896"/>
          <c:w val="0.16428571428571426"/>
          <c:h val="0.18055568053993248"/>
        </c:manualLayout>
      </c:layout>
      <c:overlay val="0"/>
    </c:legend>
    <c:plotVisOnly val="1"/>
    <c:dispBlanksAs val="span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Tabelle3!$A$2</c:f>
              <c:strCache>
                <c:ptCount val="1"/>
                <c:pt idx="0">
                  <c:v>Produkt 1</c:v>
                </c:pt>
              </c:strCache>
            </c:strRef>
          </c:tx>
          <c:marker>
            <c:symbol val="none"/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Tabelle3!$B$2:$H$2</c:f>
              <c:numCache>
                <c:formatCode>#,##0" Tsd.€";[Red]\-\ #,##0" Tsd.€";;</c:formatCode>
                <c:ptCount val="7"/>
                <c:pt idx="0">
                  <c:v>5503</c:v>
                </c:pt>
                <c:pt idx="1">
                  <c:v>5163</c:v>
                </c:pt>
                <c:pt idx="2">
                  <c:v>0</c:v>
                </c:pt>
                <c:pt idx="3">
                  <c:v>6411</c:v>
                </c:pt>
                <c:pt idx="4">
                  <c:v>6930</c:v>
                </c:pt>
                <c:pt idx="5">
                  <c:v>#N/A</c:v>
                </c:pt>
                <c:pt idx="6">
                  <c:v>5335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Tabelle3!$A$3</c:f>
              <c:strCache>
                <c:ptCount val="1"/>
                <c:pt idx="0">
                  <c:v>Produkt 2</c:v>
                </c:pt>
              </c:strCache>
            </c:strRef>
          </c:tx>
          <c:marker>
            <c:symbol val="none"/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Tabelle3!$B$3:$H$3</c:f>
              <c:numCache>
                <c:formatCode>#,##0" Tsd.€";[Red]\-\ #,##0" Tsd.€";;</c:formatCode>
                <c:ptCount val="7"/>
                <c:pt idx="0">
                  <c:v>6863</c:v>
                </c:pt>
                <c:pt idx="1">
                  <c:v>#N/A</c:v>
                </c:pt>
                <c:pt idx="2">
                  <c:v>5907</c:v>
                </c:pt>
                <c:pt idx="3">
                  <c:v>6430</c:v>
                </c:pt>
                <c:pt idx="4">
                  <c:v>5759</c:v>
                </c:pt>
                <c:pt idx="5">
                  <c:v>5400</c:v>
                </c:pt>
                <c:pt idx="6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Tabelle3!$A$4</c:f>
              <c:strCache>
                <c:ptCount val="1"/>
                <c:pt idx="0">
                  <c:v>Produkt 3</c:v>
                </c:pt>
              </c:strCache>
            </c:strRef>
          </c:tx>
          <c:marker>
            <c:symbol val="none"/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Tabelle3!$B$4:$H$4</c:f>
              <c:numCache>
                <c:formatCode>#,##0" Tsd.€";[Red]\-\ #,##0" Tsd.€";;</c:formatCode>
                <c:ptCount val="7"/>
                <c:pt idx="0">
                  <c:v>7319</c:v>
                </c:pt>
                <c:pt idx="1">
                  <c:v>7308</c:v>
                </c:pt>
                <c:pt idx="2">
                  <c:v>7396</c:v>
                </c:pt>
                <c:pt idx="3">
                  <c:v>5781</c:v>
                </c:pt>
                <c:pt idx="4">
                  <c:v>5615</c:v>
                </c:pt>
                <c:pt idx="5">
                  <c:v>#N/A</c:v>
                </c:pt>
                <c:pt idx="6">
                  <c:v>7426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Tabelle3!$A$2</c:f>
              <c:strCache>
                <c:ptCount val="1"/>
                <c:pt idx="0">
                  <c:v>Produkt 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  <a:miter lim="800000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Tabelle3!$B$2:$H$2</c:f>
              <c:numCache>
                <c:formatCode>#,##0" Tsd.€";[Red]\-\ #,##0" Tsd.€";;</c:formatCode>
                <c:ptCount val="7"/>
                <c:pt idx="0">
                  <c:v>5503</c:v>
                </c:pt>
                <c:pt idx="1">
                  <c:v>5163</c:v>
                </c:pt>
                <c:pt idx="2">
                  <c:v>0</c:v>
                </c:pt>
                <c:pt idx="3">
                  <c:v>6411</c:v>
                </c:pt>
                <c:pt idx="4">
                  <c:v>6930</c:v>
                </c:pt>
                <c:pt idx="5">
                  <c:v>#N/A</c:v>
                </c:pt>
                <c:pt idx="6">
                  <c:v>5335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Tabelle3!$A$3</c:f>
              <c:strCache>
                <c:ptCount val="1"/>
                <c:pt idx="0">
                  <c:v>Produkt 2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Tabelle3!$B$3:$H$3</c:f>
              <c:numCache>
                <c:formatCode>#,##0" Tsd.€";[Red]\-\ #,##0" Tsd.€";;</c:formatCode>
                <c:ptCount val="7"/>
                <c:pt idx="0">
                  <c:v>6863</c:v>
                </c:pt>
                <c:pt idx="1">
                  <c:v>#N/A</c:v>
                </c:pt>
                <c:pt idx="2">
                  <c:v>5907</c:v>
                </c:pt>
                <c:pt idx="3">
                  <c:v>6430</c:v>
                </c:pt>
                <c:pt idx="4">
                  <c:v>5759</c:v>
                </c:pt>
                <c:pt idx="5">
                  <c:v>5400</c:v>
                </c:pt>
                <c:pt idx="6">
                  <c:v>#N/A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Tabelle3!$A$4</c:f>
              <c:strCache>
                <c:ptCount val="1"/>
                <c:pt idx="0">
                  <c:v>Produkt 3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Tabelle3!$B$1:$H$1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Tabelle3!$B$4:$H$4</c:f>
              <c:numCache>
                <c:formatCode>#,##0" Tsd.€";[Red]\-\ #,##0" Tsd.€";;</c:formatCode>
                <c:ptCount val="7"/>
                <c:pt idx="0">
                  <c:v>7319</c:v>
                </c:pt>
                <c:pt idx="1">
                  <c:v>7308</c:v>
                </c:pt>
                <c:pt idx="2">
                  <c:v>7396</c:v>
                </c:pt>
                <c:pt idx="3">
                  <c:v>5781</c:v>
                </c:pt>
                <c:pt idx="4">
                  <c:v>5615</c:v>
                </c:pt>
                <c:pt idx="5">
                  <c:v>#N/A</c:v>
                </c:pt>
                <c:pt idx="6">
                  <c:v>7426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675584"/>
        <c:axId val="266572160"/>
      </c:lineChart>
      <c:catAx>
        <c:axId val="23267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6572160"/>
        <c:crossesAt val="0"/>
        <c:auto val="1"/>
        <c:lblAlgn val="ctr"/>
        <c:lblOffset val="100"/>
        <c:noMultiLvlLbl val="0"/>
      </c:catAx>
      <c:valAx>
        <c:axId val="266572160"/>
        <c:scaling>
          <c:orientation val="minMax"/>
          <c:min val="4000"/>
        </c:scaling>
        <c:delete val="0"/>
        <c:axPos val="l"/>
        <c:majorGridlines/>
        <c:numFmt formatCode="#,##0&quot; Tsd.€&quot;;[Red]\-\ #,##0&quot; Tsd.€&quot;;;" sourceLinked="1"/>
        <c:majorTickMark val="out"/>
        <c:minorTickMark val="none"/>
        <c:tickLblPos val="nextTo"/>
        <c:crossAx val="232675584"/>
        <c:crosses val="autoZero"/>
        <c:crossBetween val="between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1996569178852641"/>
          <c:y val="0.37370323333239258"/>
          <c:w val="0.16399306336707908"/>
          <c:h val="0.1799309494915286"/>
        </c:manualLayout>
      </c:layout>
      <c:overlay val="0"/>
    </c:legend>
    <c:plotVisOnly val="1"/>
    <c:dispBlanksAs val="gap"/>
    <c:showDLblsOverMax val="0"/>
  </c:chart>
  <c:printSettings>
    <c:headerFooter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Tabelle4!$A$2</c:f>
              <c:strCache>
                <c:ptCount val="1"/>
                <c:pt idx="0">
                  <c:v>Produkt 1</c:v>
                </c:pt>
              </c:strCache>
            </c:strRef>
          </c:tx>
          <c:marker>
            <c:symbol val="none"/>
          </c:marker>
          <c:cat>
            <c:strRef>
              <c:f>Tabelle4!$B$1:$H$1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Tabelle4!$B$2:$H$2</c:f>
              <c:numCache>
                <c:formatCode>#,##0" Tsd.€";[Red]\-\ #,##0" Tsd.€";;</c:formatCode>
                <c:ptCount val="7"/>
                <c:pt idx="0">
                  <c:v>5503</c:v>
                </c:pt>
                <c:pt idx="1">
                  <c:v>5163</c:v>
                </c:pt>
                <c:pt idx="2">
                  <c:v>0</c:v>
                </c:pt>
                <c:pt idx="4">
                  <c:v>6930</c:v>
                </c:pt>
                <c:pt idx="5">
                  <c:v>#N/A</c:v>
                </c:pt>
                <c:pt idx="6">
                  <c:v>5335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Tabelle4!$A$3</c:f>
              <c:strCache>
                <c:ptCount val="1"/>
                <c:pt idx="0">
                  <c:v>Produkt 2</c:v>
                </c:pt>
              </c:strCache>
            </c:strRef>
          </c:tx>
          <c:marker>
            <c:symbol val="none"/>
          </c:marker>
          <c:cat>
            <c:strRef>
              <c:f>Tabelle4!$B$1:$H$1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Tabelle4!$B$3:$H$3</c:f>
              <c:numCache>
                <c:formatCode>#,##0" Tsd.€";[Red]\-\ #,##0" Tsd.€";;</c:formatCode>
                <c:ptCount val="7"/>
                <c:pt idx="0">
                  <c:v>6863</c:v>
                </c:pt>
                <c:pt idx="1">
                  <c:v>#N/A</c:v>
                </c:pt>
                <c:pt idx="3">
                  <c:v>6430</c:v>
                </c:pt>
                <c:pt idx="4">
                  <c:v>5759</c:v>
                </c:pt>
                <c:pt idx="5">
                  <c:v>5400</c:v>
                </c:pt>
                <c:pt idx="6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Tabelle4!$A$4</c:f>
              <c:strCache>
                <c:ptCount val="1"/>
                <c:pt idx="0">
                  <c:v>Produkt 3</c:v>
                </c:pt>
              </c:strCache>
            </c:strRef>
          </c:tx>
          <c:marker>
            <c:symbol val="none"/>
          </c:marker>
          <c:cat>
            <c:strRef>
              <c:f>Tabelle4!$B$1:$H$1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Tabelle4!$B$4:$H$4</c:f>
              <c:numCache>
                <c:formatCode>#,##0" Tsd.€";[Red]\-\ #,##0" Tsd.€";;</c:formatCode>
                <c:ptCount val="7"/>
                <c:pt idx="0">
                  <c:v>7319</c:v>
                </c:pt>
                <c:pt idx="1">
                  <c:v>7308</c:v>
                </c:pt>
                <c:pt idx="2">
                  <c:v>7396</c:v>
                </c:pt>
                <c:pt idx="4">
                  <c:v>5615</c:v>
                </c:pt>
                <c:pt idx="5">
                  <c:v>#N/A</c:v>
                </c:pt>
                <c:pt idx="6">
                  <c:v>7426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Tabelle4!$A$2</c:f>
              <c:strCache>
                <c:ptCount val="1"/>
                <c:pt idx="0">
                  <c:v>Produkt 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Tabelle4!$B$1:$H$1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Tabelle4!$B$2:$H$2</c:f>
              <c:numCache>
                <c:formatCode>#,##0" Tsd.€";[Red]\-\ #,##0" Tsd.€";;</c:formatCode>
                <c:ptCount val="7"/>
                <c:pt idx="0">
                  <c:v>5503</c:v>
                </c:pt>
                <c:pt idx="1">
                  <c:v>5163</c:v>
                </c:pt>
                <c:pt idx="2">
                  <c:v>0</c:v>
                </c:pt>
                <c:pt idx="4">
                  <c:v>6930</c:v>
                </c:pt>
                <c:pt idx="5">
                  <c:v>#N/A</c:v>
                </c:pt>
                <c:pt idx="6">
                  <c:v>5335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Tabelle4!$A$3</c:f>
              <c:strCache>
                <c:ptCount val="1"/>
                <c:pt idx="0">
                  <c:v>Produkt 2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Tabelle4!$B$1:$H$1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Tabelle4!$B$3:$H$3</c:f>
              <c:numCache>
                <c:formatCode>#,##0" Tsd.€";[Red]\-\ #,##0" Tsd.€";;</c:formatCode>
                <c:ptCount val="7"/>
                <c:pt idx="0">
                  <c:v>6863</c:v>
                </c:pt>
                <c:pt idx="1">
                  <c:v>#N/A</c:v>
                </c:pt>
                <c:pt idx="3">
                  <c:v>6430</c:v>
                </c:pt>
                <c:pt idx="4">
                  <c:v>5759</c:v>
                </c:pt>
                <c:pt idx="5">
                  <c:v>5400</c:v>
                </c:pt>
                <c:pt idx="6">
                  <c:v>#N/A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Tabelle4!$A$4</c:f>
              <c:strCache>
                <c:ptCount val="1"/>
                <c:pt idx="0">
                  <c:v>Produkt 3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Tabelle4!$B$1:$H$1</c:f>
              <c:strCache>
                <c:ptCount val="7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</c:strCache>
            </c:strRef>
          </c:cat>
          <c:val>
            <c:numRef>
              <c:f>Tabelle4!$B$4:$H$4</c:f>
              <c:numCache>
                <c:formatCode>#,##0" Tsd.€";[Red]\-\ #,##0" Tsd.€";;</c:formatCode>
                <c:ptCount val="7"/>
                <c:pt idx="0">
                  <c:v>7319</c:v>
                </c:pt>
                <c:pt idx="1">
                  <c:v>7308</c:v>
                </c:pt>
                <c:pt idx="2">
                  <c:v>7396</c:v>
                </c:pt>
                <c:pt idx="4">
                  <c:v>5615</c:v>
                </c:pt>
                <c:pt idx="5">
                  <c:v>#N/A</c:v>
                </c:pt>
                <c:pt idx="6">
                  <c:v>7426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34912"/>
        <c:axId val="329036160"/>
      </c:lineChart>
      <c:catAx>
        <c:axId val="32893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9036160"/>
        <c:crosses val="autoZero"/>
        <c:auto val="1"/>
        <c:lblAlgn val="ctr"/>
        <c:lblOffset val="100"/>
        <c:noMultiLvlLbl val="0"/>
      </c:catAx>
      <c:valAx>
        <c:axId val="329036160"/>
        <c:scaling>
          <c:orientation val="minMax"/>
        </c:scaling>
        <c:delete val="0"/>
        <c:axPos val="l"/>
        <c:majorGridlines/>
        <c:numFmt formatCode="#,##0&quot; Tsd.€&quot;;[Red]\-\ #,##0&quot; Tsd.€&quot;;;" sourceLinked="1"/>
        <c:majorTickMark val="out"/>
        <c:minorTickMark val="none"/>
        <c:tickLblPos val="nextTo"/>
        <c:crossAx val="328934912"/>
        <c:crosses val="autoZero"/>
        <c:crossBetween val="between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wMode val="edge"/>
          <c:hMode val="edge"/>
          <c:x val="0.81964285714285712"/>
          <c:y val="0.37152793400824896"/>
          <c:w val="0.98392857142857137"/>
          <c:h val="0.5520836145481814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0</xdr:colOff>
      <xdr:row>26</xdr:row>
      <xdr:rowOff>76200</xdr:rowOff>
    </xdr:to>
    <xdr:graphicFrame macro="">
      <xdr:nvGraphicFramePr>
        <xdr:cNvPr id="718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19</xdr:row>
      <xdr:rowOff>76200</xdr:rowOff>
    </xdr:to>
    <xdr:graphicFrame macro="">
      <xdr:nvGraphicFramePr>
        <xdr:cNvPr id="3086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19</xdr:row>
      <xdr:rowOff>76200</xdr:rowOff>
    </xdr:to>
    <xdr:graphicFrame macro="">
      <xdr:nvGraphicFramePr>
        <xdr:cNvPr id="9230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19</xdr:row>
      <xdr:rowOff>0</xdr:rowOff>
    </xdr:to>
    <xdr:graphicFrame macro="">
      <xdr:nvGraphicFramePr>
        <xdr:cNvPr id="51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8</xdr:col>
      <xdr:colOff>0</xdr:colOff>
      <xdr:row>34</xdr:row>
      <xdr:rowOff>190500</xdr:rowOff>
    </xdr:to>
    <xdr:graphicFrame macro="">
      <xdr:nvGraphicFramePr>
        <xdr:cNvPr id="5148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19</xdr:row>
      <xdr:rowOff>0</xdr:rowOff>
    </xdr:to>
    <xdr:graphicFrame macro="">
      <xdr:nvGraphicFramePr>
        <xdr:cNvPr id="3584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"/>
  <sheetViews>
    <sheetView tabSelected="1" workbookViewId="0">
      <selection activeCell="A5" sqref="A5"/>
    </sheetView>
  </sheetViews>
  <sheetFormatPr baseColWidth="10" defaultRowHeight="15" x14ac:dyDescent="0.25"/>
  <sheetData>
    <row r="1" spans="1:9" ht="15.75" thickBo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7" t="s">
        <v>6</v>
      </c>
    </row>
    <row r="2" spans="1:9" x14ac:dyDescent="0.25">
      <c r="A2" t="s">
        <v>7</v>
      </c>
      <c r="I2" s="4"/>
    </row>
    <row r="3" spans="1:9" x14ac:dyDescent="0.25">
      <c r="A3" t="s">
        <v>8</v>
      </c>
      <c r="I3" s="4"/>
    </row>
    <row r="4" spans="1:9" x14ac:dyDescent="0.25">
      <c r="A4" t="s">
        <v>9</v>
      </c>
    </row>
  </sheetData>
  <phoneticPr fontId="2" type="noConversion"/>
  <pageMargins left="0.7" right="0.7" top="0.78740157499999996" bottom="0.78740157499999996" header="0.3" footer="0.3"/>
  <pageSetup paperSize="9" orientation="portrait" copies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B4"/>
  <sheetViews>
    <sheetView workbookViewId="0">
      <selection activeCell="B3" sqref="B3"/>
    </sheetView>
  </sheetViews>
  <sheetFormatPr baseColWidth="10" defaultRowHeight="15" x14ac:dyDescent="0.25"/>
  <sheetData>
    <row r="1" spans="1:2" x14ac:dyDescent="0.25">
      <c r="B1" t="s">
        <v>10</v>
      </c>
    </row>
    <row r="2" spans="1:2" x14ac:dyDescent="0.25">
      <c r="A2" t="s">
        <v>7</v>
      </c>
      <c r="B2">
        <v>0</v>
      </c>
    </row>
    <row r="3" spans="1:2" x14ac:dyDescent="0.25">
      <c r="A3" t="s">
        <v>8</v>
      </c>
      <c r="B3">
        <v>5907</v>
      </c>
    </row>
    <row r="4" spans="1:2" x14ac:dyDescent="0.25">
      <c r="A4" t="s">
        <v>9</v>
      </c>
      <c r="B4">
        <v>7396</v>
      </c>
    </row>
  </sheetData>
  <phoneticPr fontId="2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B4"/>
  <sheetViews>
    <sheetView workbookViewId="0"/>
  </sheetViews>
  <sheetFormatPr baseColWidth="10" defaultRowHeight="15" x14ac:dyDescent="0.25"/>
  <sheetData>
    <row r="1" spans="1:2" x14ac:dyDescent="0.25">
      <c r="B1" t="s">
        <v>10</v>
      </c>
    </row>
    <row r="2" spans="1:2" x14ac:dyDescent="0.25">
      <c r="A2" t="s">
        <v>7</v>
      </c>
      <c r="B2">
        <v>6411</v>
      </c>
    </row>
    <row r="3" spans="1:2" x14ac:dyDescent="0.25">
      <c r="A3" t="s">
        <v>8</v>
      </c>
      <c r="B3">
        <v>6430</v>
      </c>
    </row>
    <row r="4" spans="1:2" x14ac:dyDescent="0.25">
      <c r="A4" t="s">
        <v>9</v>
      </c>
      <c r="B4">
        <v>5781</v>
      </c>
    </row>
  </sheetData>
  <phoneticPr fontId="2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B4"/>
  <sheetViews>
    <sheetView workbookViewId="0"/>
  </sheetViews>
  <sheetFormatPr baseColWidth="10" defaultRowHeight="15" x14ac:dyDescent="0.25"/>
  <sheetData>
    <row r="1" spans="1:2" x14ac:dyDescent="0.25">
      <c r="B1" t="s">
        <v>10</v>
      </c>
    </row>
    <row r="2" spans="1:2" x14ac:dyDescent="0.25">
      <c r="A2" t="s">
        <v>7</v>
      </c>
      <c r="B2">
        <v>6930</v>
      </c>
    </row>
    <row r="3" spans="1:2" x14ac:dyDescent="0.25">
      <c r="A3" t="s">
        <v>8</v>
      </c>
      <c r="B3">
        <v>5759</v>
      </c>
    </row>
    <row r="4" spans="1:2" x14ac:dyDescent="0.25">
      <c r="A4" t="s">
        <v>9</v>
      </c>
      <c r="B4">
        <v>5615</v>
      </c>
    </row>
  </sheetData>
  <phoneticPr fontId="2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B4"/>
  <sheetViews>
    <sheetView workbookViewId="0"/>
  </sheetViews>
  <sheetFormatPr baseColWidth="10" defaultRowHeight="15" x14ac:dyDescent="0.25"/>
  <sheetData>
    <row r="1" spans="1:2" x14ac:dyDescent="0.25">
      <c r="B1" t="s">
        <v>10</v>
      </c>
    </row>
    <row r="2" spans="1:2" x14ac:dyDescent="0.25">
      <c r="A2" t="s">
        <v>7</v>
      </c>
    </row>
    <row r="3" spans="1:2" x14ac:dyDescent="0.25">
      <c r="A3" t="s">
        <v>8</v>
      </c>
      <c r="B3">
        <v>5400</v>
      </c>
    </row>
    <row r="4" spans="1:2" x14ac:dyDescent="0.25">
      <c r="A4" t="s">
        <v>9</v>
      </c>
    </row>
  </sheetData>
  <phoneticPr fontId="2" type="noConversion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B4"/>
  <sheetViews>
    <sheetView workbookViewId="0"/>
  </sheetViews>
  <sheetFormatPr baseColWidth="10" defaultRowHeight="15" x14ac:dyDescent="0.25"/>
  <sheetData>
    <row r="1" spans="1:2" x14ac:dyDescent="0.25">
      <c r="B1" t="s">
        <v>10</v>
      </c>
    </row>
    <row r="2" spans="1:2" x14ac:dyDescent="0.25">
      <c r="A2" t="s">
        <v>7</v>
      </c>
      <c r="B2">
        <v>5335</v>
      </c>
    </row>
    <row r="3" spans="1:2" x14ac:dyDescent="0.25">
      <c r="A3" t="s">
        <v>8</v>
      </c>
    </row>
    <row r="4" spans="1:2" x14ac:dyDescent="0.25">
      <c r="A4" t="s">
        <v>9</v>
      </c>
      <c r="B4">
        <v>7426</v>
      </c>
    </row>
  </sheetData>
  <phoneticPr fontId="2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4"/>
  <sheetViews>
    <sheetView workbookViewId="0">
      <selection activeCell="A5" sqref="A5"/>
    </sheetView>
  </sheetViews>
  <sheetFormatPr baseColWidth="10" defaultRowHeight="15" x14ac:dyDescent="0.25"/>
  <cols>
    <col min="9" max="9" width="4.7109375" customWidth="1"/>
  </cols>
  <sheetData>
    <row r="1" spans="1:10" ht="15.75" thickBo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7" t="s">
        <v>6</v>
      </c>
    </row>
    <row r="2" spans="1:10" x14ac:dyDescent="0.25">
      <c r="A2" t="s">
        <v>7</v>
      </c>
      <c r="B2" s="3">
        <f ca="1">INDIRECT(B$1&amp;"!"&amp;ADDRESS(ROW(),2))</f>
        <v>5503</v>
      </c>
      <c r="C2" s="3">
        <f t="shared" ref="C2:H4" ca="1" si="0">INDIRECT(C$1&amp;"!"&amp;ADDRESS(ROW(),2))</f>
        <v>5163</v>
      </c>
      <c r="D2" s="5">
        <f t="shared" ca="1" si="0"/>
        <v>0</v>
      </c>
      <c r="E2" s="3">
        <f t="shared" ca="1" si="0"/>
        <v>6411</v>
      </c>
      <c r="F2" s="3">
        <f t="shared" ca="1" si="0"/>
        <v>6930</v>
      </c>
      <c r="G2" s="5">
        <f t="shared" ca="1" si="0"/>
        <v>0</v>
      </c>
      <c r="H2" s="3">
        <f t="shared" ca="1" si="0"/>
        <v>5335</v>
      </c>
      <c r="J2" s="4" t="s">
        <v>11</v>
      </c>
    </row>
    <row r="3" spans="1:10" x14ac:dyDescent="0.25">
      <c r="A3" t="s">
        <v>8</v>
      </c>
      <c r="B3" s="2">
        <f ca="1">INDIRECT(B$1&amp;"!"&amp;ADDRESS(ROW(),2))</f>
        <v>6863</v>
      </c>
      <c r="C3" s="6">
        <f t="shared" ca="1" si="0"/>
        <v>0</v>
      </c>
      <c r="D3" s="2">
        <f t="shared" ca="1" si="0"/>
        <v>5907</v>
      </c>
      <c r="E3" s="2">
        <f t="shared" ca="1" si="0"/>
        <v>6430</v>
      </c>
      <c r="F3" s="2">
        <f t="shared" ca="1" si="0"/>
        <v>5759</v>
      </c>
      <c r="G3" s="2">
        <f t="shared" ca="1" si="0"/>
        <v>5400</v>
      </c>
      <c r="H3" s="6">
        <f t="shared" ca="1" si="0"/>
        <v>0</v>
      </c>
      <c r="J3" s="4" t="s">
        <v>12</v>
      </c>
    </row>
    <row r="4" spans="1:10" x14ac:dyDescent="0.25">
      <c r="A4" t="s">
        <v>9</v>
      </c>
      <c r="B4" s="2">
        <f ca="1">INDIRECT(B$1&amp;"!"&amp;ADDRESS(ROW(),2))</f>
        <v>7319</v>
      </c>
      <c r="C4" s="2">
        <f t="shared" ca="1" si="0"/>
        <v>7308</v>
      </c>
      <c r="D4" s="2">
        <f t="shared" ca="1" si="0"/>
        <v>7396</v>
      </c>
      <c r="E4" s="2">
        <f t="shared" ca="1" si="0"/>
        <v>5781</v>
      </c>
      <c r="F4" s="2">
        <f t="shared" ca="1" si="0"/>
        <v>5615</v>
      </c>
      <c r="G4" s="6">
        <f t="shared" ca="1" si="0"/>
        <v>0</v>
      </c>
      <c r="H4" s="2">
        <f t="shared" ca="1" si="0"/>
        <v>7426</v>
      </c>
    </row>
  </sheetData>
  <sheetCalcPr fullCalcOnLoad="1"/>
  <phoneticPr fontId="2" type="noConversion"/>
  <pageMargins left="0.7" right="0.7" top="0.78740157499999996" bottom="0.78740157499999996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4"/>
  <sheetViews>
    <sheetView workbookViewId="0">
      <selection activeCell="L20" sqref="L20"/>
    </sheetView>
  </sheetViews>
  <sheetFormatPr baseColWidth="10" defaultRowHeight="15" x14ac:dyDescent="0.25"/>
  <cols>
    <col min="9" max="9" width="4.7109375" customWidth="1"/>
  </cols>
  <sheetData>
    <row r="1" spans="1:10" ht="15.75" thickBo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7" t="s">
        <v>6</v>
      </c>
    </row>
    <row r="2" spans="1:10" x14ac:dyDescent="0.25">
      <c r="A2" t="s">
        <v>7</v>
      </c>
      <c r="B2" s="3">
        <f t="shared" ref="B2:H4" ca="1" si="0">INDIRECT(B$1&amp;"!"&amp;ADDRESS(ROW(),2))</f>
        <v>5503</v>
      </c>
      <c r="C2" s="3">
        <f t="shared" ca="1" si="0"/>
        <v>5163</v>
      </c>
      <c r="D2" s="5">
        <f t="shared" ca="1" si="0"/>
        <v>0</v>
      </c>
      <c r="E2" s="3">
        <f t="shared" ca="1" si="0"/>
        <v>6411</v>
      </c>
      <c r="F2" s="3">
        <f t="shared" ca="1" si="0"/>
        <v>6930</v>
      </c>
      <c r="G2" s="5">
        <f t="shared" ca="1" si="0"/>
        <v>0</v>
      </c>
      <c r="H2" s="3">
        <f t="shared" ca="1" si="0"/>
        <v>5335</v>
      </c>
      <c r="J2" s="4" t="s">
        <v>11</v>
      </c>
    </row>
    <row r="3" spans="1:10" x14ac:dyDescent="0.25">
      <c r="A3" t="s">
        <v>8</v>
      </c>
      <c r="B3" s="2">
        <f t="shared" ca="1" si="0"/>
        <v>6863</v>
      </c>
      <c r="C3" s="6">
        <f t="shared" ca="1" si="0"/>
        <v>0</v>
      </c>
      <c r="D3" s="2">
        <f t="shared" ca="1" si="0"/>
        <v>5907</v>
      </c>
      <c r="E3" s="2">
        <f t="shared" ca="1" si="0"/>
        <v>6430</v>
      </c>
      <c r="F3" s="2">
        <f t="shared" ca="1" si="0"/>
        <v>5759</v>
      </c>
      <c r="G3" s="2">
        <f t="shared" ca="1" si="0"/>
        <v>5400</v>
      </c>
      <c r="H3" s="6">
        <f t="shared" ca="1" si="0"/>
        <v>0</v>
      </c>
      <c r="J3" s="4" t="s">
        <v>12</v>
      </c>
    </row>
    <row r="4" spans="1:10" x14ac:dyDescent="0.25">
      <c r="A4" t="s">
        <v>9</v>
      </c>
      <c r="B4" s="2">
        <f t="shared" ca="1" si="0"/>
        <v>7319</v>
      </c>
      <c r="C4" s="2">
        <f t="shared" ca="1" si="0"/>
        <v>7308</v>
      </c>
      <c r="D4" s="2">
        <f t="shared" ca="1" si="0"/>
        <v>7396</v>
      </c>
      <c r="E4" s="2">
        <f t="shared" ca="1" si="0"/>
        <v>5781</v>
      </c>
      <c r="F4" s="2">
        <f t="shared" ca="1" si="0"/>
        <v>5615</v>
      </c>
      <c r="G4" s="6">
        <f t="shared" ca="1" si="0"/>
        <v>0</v>
      </c>
      <c r="H4" s="2">
        <f t="shared" ca="1" si="0"/>
        <v>7426</v>
      </c>
    </row>
  </sheetData>
  <sheetCalcPr fullCalcOnLoad="1"/>
  <phoneticPr fontId="2" type="noConversion"/>
  <pageMargins left="0.7" right="0.7" top="0.78740157499999996" bottom="0.78740157499999996" header="0.3" footer="0.3"/>
  <pageSetup paperSize="9" orientation="portrait" copies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24"/>
  <sheetViews>
    <sheetView workbookViewId="0">
      <selection activeCell="D2" sqref="D2"/>
    </sheetView>
  </sheetViews>
  <sheetFormatPr baseColWidth="10" defaultRowHeight="15" x14ac:dyDescent="0.25"/>
  <sheetData>
    <row r="1" spans="1:8" ht="15.75" thickBo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7" t="s">
        <v>6</v>
      </c>
    </row>
    <row r="2" spans="1:8" x14ac:dyDescent="0.25">
      <c r="A2" t="s">
        <v>7</v>
      </c>
      <c r="B2" s="2">
        <f t="shared" ref="B2:D4" ca="1" si="0">IF(INDIRECT(B$1&amp;"!"&amp;ADDRESS(ROW(),2))&lt;&gt;"",INDIRECT(B$1&amp;"!"&amp;ADDRESS(ROW(),2)),"")</f>
        <v>5503</v>
      </c>
      <c r="C2" s="2">
        <f t="shared" ca="1" si="0"/>
        <v>5163</v>
      </c>
      <c r="D2" s="3">
        <f ca="1">IF(INDIRECT(D$1&amp;"!"&amp;ADDRESS(ROW(),2))&lt;&gt;"",INDIRECT(D$1&amp;"!"&amp;ADDRESS(ROW(),2)),"")</f>
        <v>0</v>
      </c>
      <c r="E2" s="2">
        <f t="shared" ref="E2:H4" ca="1" si="1">IF(INDIRECT(E$1&amp;"!"&amp;ADDRESS(ROW(),2))&lt;&gt;"",INDIRECT(E$1&amp;"!"&amp;ADDRESS(ROW(),2)),"")</f>
        <v>6411</v>
      </c>
      <c r="F2" s="2">
        <f t="shared" ca="1" si="1"/>
        <v>6930</v>
      </c>
      <c r="G2" s="3" t="str">
        <f t="shared" ca="1" si="1"/>
        <v/>
      </c>
      <c r="H2" s="2">
        <f t="shared" ca="1" si="1"/>
        <v>5335</v>
      </c>
    </row>
    <row r="3" spans="1:8" x14ac:dyDescent="0.25">
      <c r="A3" t="s">
        <v>8</v>
      </c>
      <c r="B3" s="2">
        <f t="shared" ca="1" si="0"/>
        <v>6863</v>
      </c>
      <c r="C3" s="2" t="str">
        <f t="shared" ca="1" si="0"/>
        <v/>
      </c>
      <c r="D3" s="2">
        <f t="shared" ca="1" si="0"/>
        <v>5907</v>
      </c>
      <c r="E3" s="2">
        <f t="shared" ca="1" si="1"/>
        <v>6430</v>
      </c>
      <c r="F3" s="2">
        <f t="shared" ca="1" si="1"/>
        <v>5759</v>
      </c>
      <c r="G3" s="2">
        <f t="shared" ca="1" si="1"/>
        <v>5400</v>
      </c>
      <c r="H3" s="2" t="str">
        <f t="shared" ca="1" si="1"/>
        <v/>
      </c>
    </row>
    <row r="4" spans="1:8" x14ac:dyDescent="0.25">
      <c r="A4" t="s">
        <v>9</v>
      </c>
      <c r="B4" s="2">
        <f t="shared" ca="1" si="0"/>
        <v>7319</v>
      </c>
      <c r="C4" s="2">
        <f t="shared" ca="1" si="0"/>
        <v>7308</v>
      </c>
      <c r="D4" s="2">
        <f t="shared" ca="1" si="0"/>
        <v>7396</v>
      </c>
      <c r="E4" s="2">
        <f t="shared" ca="1" si="1"/>
        <v>5781</v>
      </c>
      <c r="F4" s="2">
        <f t="shared" ca="1" si="1"/>
        <v>5615</v>
      </c>
      <c r="G4" s="2" t="str">
        <f t="shared" ca="1" si="1"/>
        <v/>
      </c>
      <c r="H4" s="2">
        <f t="shared" ca="1" si="1"/>
        <v>7426</v>
      </c>
    </row>
    <row r="22" spans="1:8" x14ac:dyDescent="0.25">
      <c r="A22" t="s">
        <v>13</v>
      </c>
      <c r="B22" t="b">
        <f t="shared" ref="B22:H22" ca="1" si="2">ISNUMBER(B2)</f>
        <v>1</v>
      </c>
      <c r="C22" t="b">
        <f t="shared" ca="1" si="2"/>
        <v>1</v>
      </c>
      <c r="D22" t="b">
        <f t="shared" ca="1" si="2"/>
        <v>1</v>
      </c>
      <c r="E22" t="b">
        <f t="shared" ca="1" si="2"/>
        <v>1</v>
      </c>
      <c r="F22" t="b">
        <f t="shared" ca="1" si="2"/>
        <v>1</v>
      </c>
      <c r="G22" t="b">
        <f t="shared" ca="1" si="2"/>
        <v>0</v>
      </c>
      <c r="H22" t="b">
        <f t="shared" ca="1" si="2"/>
        <v>1</v>
      </c>
    </row>
    <row r="23" spans="1:8" x14ac:dyDescent="0.25">
      <c r="A23" t="s">
        <v>14</v>
      </c>
      <c r="B23" t="b">
        <f t="shared" ref="B23:G24" ca="1" si="3">ISNUMBER(B3)</f>
        <v>1</v>
      </c>
      <c r="C23" t="b">
        <f t="shared" ca="1" si="3"/>
        <v>0</v>
      </c>
      <c r="D23" t="b">
        <f t="shared" ca="1" si="3"/>
        <v>1</v>
      </c>
      <c r="E23" t="b">
        <f t="shared" ca="1" si="3"/>
        <v>1</v>
      </c>
      <c r="F23" t="b">
        <f t="shared" ca="1" si="3"/>
        <v>1</v>
      </c>
      <c r="G23" t="b">
        <f t="shared" ca="1" si="3"/>
        <v>1</v>
      </c>
      <c r="H23" t="b">
        <f ca="1">ISNUMBER(H3)</f>
        <v>0</v>
      </c>
    </row>
    <row r="24" spans="1:8" x14ac:dyDescent="0.25">
      <c r="A24" t="s">
        <v>15</v>
      </c>
      <c r="B24" t="b">
        <f t="shared" ca="1" si="3"/>
        <v>1</v>
      </c>
      <c r="C24" t="b">
        <f t="shared" ca="1" si="3"/>
        <v>1</v>
      </c>
      <c r="D24" t="b">
        <f t="shared" ca="1" si="3"/>
        <v>1</v>
      </c>
      <c r="E24" t="b">
        <f t="shared" ca="1" si="3"/>
        <v>1</v>
      </c>
      <c r="F24" t="b">
        <f t="shared" ca="1" si="3"/>
        <v>1</v>
      </c>
      <c r="G24" t="b">
        <f t="shared" ca="1" si="3"/>
        <v>0</v>
      </c>
      <c r="H24" t="b">
        <f ca="1">ISNUMBER(H4)</f>
        <v>1</v>
      </c>
    </row>
  </sheetData>
  <sheetCalcPr fullCalcOnLoad="1"/>
  <phoneticPr fontId="2" type="noConversion"/>
  <conditionalFormatting sqref="B22:H24">
    <cfRule type="cellIs" dxfId="1" priority="1" stopIfTrue="1" operator="equal">
      <formula>FALSE</formula>
    </cfRule>
  </conditionalFormatting>
  <pageMargins left="0.7" right="0.7" top="0.78740157499999996" bottom="0.78740157499999996" header="0.3" footer="0.3"/>
  <pageSetup paperSize="9" orientation="portrait" copies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H25"/>
  <sheetViews>
    <sheetView workbookViewId="0">
      <selection activeCell="D2" sqref="D2"/>
    </sheetView>
  </sheetViews>
  <sheetFormatPr baseColWidth="10" defaultRowHeight="15" x14ac:dyDescent="0.25"/>
  <sheetData>
    <row r="1" spans="1:8" ht="15.75" thickBo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7" t="s">
        <v>6</v>
      </c>
    </row>
    <row r="2" spans="1:8" x14ac:dyDescent="0.25">
      <c r="A2" t="s">
        <v>7</v>
      </c>
      <c r="B2" s="2">
        <f t="shared" ref="B2:H4" ca="1" si="0">IF(INDIRECT(B$1&amp;"!"&amp;ADDRESS(ROW(),2))&lt;&gt;"",INDIRECT(B$1&amp;"!"&amp;ADDRESS(ROW(),2)),"")</f>
        <v>5503</v>
      </c>
      <c r="C2" s="2">
        <f t="shared" ca="1" si="0"/>
        <v>5163</v>
      </c>
      <c r="D2" s="2">
        <f t="shared" ca="1" si="0"/>
        <v>0</v>
      </c>
      <c r="E2" s="2">
        <f t="shared" ca="1" si="0"/>
        <v>6411</v>
      </c>
      <c r="F2" s="2">
        <f t="shared" ca="1" si="0"/>
        <v>6930</v>
      </c>
      <c r="G2" s="2" t="str">
        <f t="shared" ca="1" si="0"/>
        <v/>
      </c>
      <c r="H2" s="2">
        <f t="shared" ca="1" si="0"/>
        <v>5335</v>
      </c>
    </row>
    <row r="3" spans="1:8" x14ac:dyDescent="0.25">
      <c r="A3" t="s">
        <v>8</v>
      </c>
      <c r="B3" s="2">
        <f t="shared" ca="1" si="0"/>
        <v>6863</v>
      </c>
      <c r="C3" s="2" t="str">
        <f t="shared" ca="1" si="0"/>
        <v/>
      </c>
      <c r="D3" s="2">
        <f t="shared" ca="1" si="0"/>
        <v>5907</v>
      </c>
      <c r="E3" s="2">
        <f t="shared" ca="1" si="0"/>
        <v>6430</v>
      </c>
      <c r="F3" s="2">
        <f t="shared" ca="1" si="0"/>
        <v>5759</v>
      </c>
      <c r="G3" s="2">
        <f t="shared" ca="1" si="0"/>
        <v>5400</v>
      </c>
      <c r="H3" s="2" t="str">
        <f t="shared" ca="1" si="0"/>
        <v/>
      </c>
    </row>
    <row r="4" spans="1:8" x14ac:dyDescent="0.25">
      <c r="A4" t="s">
        <v>9</v>
      </c>
      <c r="B4" s="2">
        <f t="shared" ca="1" si="0"/>
        <v>7319</v>
      </c>
      <c r="C4" s="2">
        <f t="shared" ca="1" si="0"/>
        <v>7308</v>
      </c>
      <c r="D4" s="2">
        <f t="shared" ca="1" si="0"/>
        <v>7396</v>
      </c>
      <c r="E4" s="2">
        <f t="shared" ca="1" si="0"/>
        <v>5781</v>
      </c>
      <c r="F4" s="2">
        <f t="shared" ca="1" si="0"/>
        <v>5615</v>
      </c>
      <c r="G4" s="2" t="str">
        <f t="shared" ca="1" si="0"/>
        <v/>
      </c>
      <c r="H4" s="2">
        <f t="shared" ca="1" si="0"/>
        <v>7426</v>
      </c>
    </row>
    <row r="23" spans="2:8" x14ac:dyDescent="0.25">
      <c r="B23" t="b">
        <f ca="1">ISNUMBER(B2)</f>
        <v>1</v>
      </c>
      <c r="C23" t="b">
        <f t="shared" ref="C23:H23" ca="1" si="1">ISNUMBER(C2)</f>
        <v>1</v>
      </c>
      <c r="D23" t="b">
        <f t="shared" ca="1" si="1"/>
        <v>1</v>
      </c>
      <c r="E23" t="b">
        <f t="shared" ca="1" si="1"/>
        <v>1</v>
      </c>
      <c r="F23" t="b">
        <f t="shared" ca="1" si="1"/>
        <v>1</v>
      </c>
      <c r="G23" t="b">
        <f t="shared" ca="1" si="1"/>
        <v>0</v>
      </c>
      <c r="H23" t="b">
        <f t="shared" ca="1" si="1"/>
        <v>1</v>
      </c>
    </row>
    <row r="24" spans="2:8" x14ac:dyDescent="0.25">
      <c r="B24" t="b">
        <f t="shared" ref="B24:H25" ca="1" si="2">ISNUMBER(B3)</f>
        <v>1</v>
      </c>
      <c r="C24" t="b">
        <f t="shared" ca="1" si="2"/>
        <v>0</v>
      </c>
      <c r="D24" t="b">
        <f t="shared" ca="1" si="2"/>
        <v>1</v>
      </c>
      <c r="E24" t="b">
        <f t="shared" ca="1" si="2"/>
        <v>1</v>
      </c>
      <c r="F24" t="b">
        <f t="shared" ca="1" si="2"/>
        <v>1</v>
      </c>
      <c r="G24" t="b">
        <f t="shared" ca="1" si="2"/>
        <v>1</v>
      </c>
      <c r="H24" t="b">
        <f t="shared" ca="1" si="2"/>
        <v>0</v>
      </c>
    </row>
    <row r="25" spans="2:8" x14ac:dyDescent="0.25">
      <c r="B25" t="b">
        <f t="shared" ca="1" si="2"/>
        <v>1</v>
      </c>
      <c r="C25" t="b">
        <f t="shared" ca="1" si="2"/>
        <v>1</v>
      </c>
      <c r="D25" t="b">
        <f t="shared" ca="1" si="2"/>
        <v>1</v>
      </c>
      <c r="E25" t="b">
        <f t="shared" ca="1" si="2"/>
        <v>1</v>
      </c>
      <c r="F25" t="b">
        <f t="shared" ca="1" si="2"/>
        <v>1</v>
      </c>
      <c r="G25" t="b">
        <f t="shared" ca="1" si="2"/>
        <v>0</v>
      </c>
      <c r="H25" t="b">
        <f t="shared" ca="1" si="2"/>
        <v>1</v>
      </c>
    </row>
  </sheetData>
  <sheetCalcPr fullCalcOnLoad="1"/>
  <phoneticPr fontId="2" type="noConversion"/>
  <conditionalFormatting sqref="B23:H25">
    <cfRule type="cellIs" dxfId="0" priority="1" stopIfTrue="1" operator="equal">
      <formula>FALSE</formula>
    </cfRule>
  </conditionalFormatting>
  <pageMargins left="0.7" right="0.7" top="0.78740157499999996" bottom="0.78740157499999996" header="0.3" footer="0.3"/>
  <pageSetup paperSize="9" orientation="portrait" copies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9"/>
  <sheetViews>
    <sheetView workbookViewId="0">
      <selection activeCell="A5" sqref="A5"/>
    </sheetView>
  </sheetViews>
  <sheetFormatPr baseColWidth="10" defaultRowHeight="15" x14ac:dyDescent="0.25"/>
  <sheetData>
    <row r="1" spans="1:11" ht="15.75" thickBo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7" t="s">
        <v>6</v>
      </c>
      <c r="J1" s="8" t="s">
        <v>16</v>
      </c>
      <c r="K1" s="8" t="s">
        <v>19</v>
      </c>
    </row>
    <row r="2" spans="1:11" x14ac:dyDescent="0.25">
      <c r="A2" t="s">
        <v>7</v>
      </c>
      <c r="B2" s="2">
        <f t="shared" ref="B2:E4" ca="1" si="0">IF(INDIRECT(B$1&amp;"!"&amp;ADDRESS(ROW(),2))&lt;&gt;"",INDIRECT(B$1&amp;"!"&amp;ADDRESS(ROW(),2)),#N/A)</f>
        <v>5503</v>
      </c>
      <c r="C2" s="2">
        <f t="shared" ca="1" si="0"/>
        <v>5163</v>
      </c>
      <c r="D2" s="2">
        <f ca="1">IF(INDIRECT(D$1&amp;"!"&amp;ADDRESS(ROW(),2))&lt;&gt;"",INDIRECT(D$1&amp;"!"&amp;ADDRESS(ROW(),2)),#N/A)</f>
        <v>0</v>
      </c>
      <c r="E2" s="2">
        <f t="shared" ref="E2:H4" ca="1" si="1">IF(INDIRECT(E$1&amp;"!"&amp;ADDRESS(ROW(),2))&lt;&gt;"",INDIRECT(E$1&amp;"!"&amp;ADDRESS(ROW(),2)),#N/A)</f>
        <v>6411</v>
      </c>
      <c r="F2" s="2">
        <f t="shared" ca="1" si="1"/>
        <v>6930</v>
      </c>
      <c r="G2" s="2" t="e">
        <f t="shared" ca="1" si="1"/>
        <v>#N/A</v>
      </c>
      <c r="H2" s="2">
        <f t="shared" ca="1" si="1"/>
        <v>5335</v>
      </c>
      <c r="J2" s="9" t="b">
        <f ca="1">D2=""</f>
        <v>0</v>
      </c>
      <c r="K2" s="10" t="s">
        <v>17</v>
      </c>
    </row>
    <row r="3" spans="1:11" x14ac:dyDescent="0.25">
      <c r="A3" t="s">
        <v>8</v>
      </c>
      <c r="B3" s="2">
        <f t="shared" ca="1" si="0"/>
        <v>6863</v>
      </c>
      <c r="C3" s="2" t="e">
        <f t="shared" ca="1" si="0"/>
        <v>#N/A</v>
      </c>
      <c r="D3" s="2">
        <f t="shared" ca="1" si="0"/>
        <v>5907</v>
      </c>
      <c r="E3" s="2">
        <f t="shared" ca="1" si="1"/>
        <v>6430</v>
      </c>
      <c r="F3" s="2">
        <f t="shared" ca="1" si="1"/>
        <v>5759</v>
      </c>
      <c r="G3" s="2">
        <f t="shared" ca="1" si="1"/>
        <v>5400</v>
      </c>
      <c r="H3" s="2" t="e">
        <f t="shared" ca="1" si="1"/>
        <v>#N/A</v>
      </c>
      <c r="J3" s="9" t="b">
        <f ca="1">D2=0</f>
        <v>1</v>
      </c>
      <c r="K3" s="10" t="s">
        <v>18</v>
      </c>
    </row>
    <row r="4" spans="1:11" x14ac:dyDescent="0.25">
      <c r="A4" t="s">
        <v>9</v>
      </c>
      <c r="B4" s="2">
        <f t="shared" ca="1" si="0"/>
        <v>7319</v>
      </c>
      <c r="C4" s="2">
        <f t="shared" ca="1" si="0"/>
        <v>7308</v>
      </c>
      <c r="D4" s="2">
        <f t="shared" ca="1" si="0"/>
        <v>7396</v>
      </c>
      <c r="E4" s="2">
        <f t="shared" ca="1" si="0"/>
        <v>5781</v>
      </c>
      <c r="F4" s="2">
        <f t="shared" ca="1" si="1"/>
        <v>5615</v>
      </c>
      <c r="G4" s="2" t="e">
        <f t="shared" ca="1" si="1"/>
        <v>#N/A</v>
      </c>
      <c r="H4" s="2">
        <f t="shared" ca="1" si="1"/>
        <v>7426</v>
      </c>
      <c r="J4" s="9">
        <f ca="1">D2</f>
        <v>0</v>
      </c>
      <c r="K4" s="10" t="s">
        <v>20</v>
      </c>
    </row>
    <row r="9" spans="1:11" x14ac:dyDescent="0.25">
      <c r="J9" s="9"/>
    </row>
  </sheetData>
  <sheetCalcPr fullCalcOnLoad="1"/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K9"/>
  <sheetViews>
    <sheetView workbookViewId="0">
      <selection activeCell="E2" sqref="E2"/>
    </sheetView>
  </sheetViews>
  <sheetFormatPr baseColWidth="10" defaultRowHeight="15" x14ac:dyDescent="0.25"/>
  <sheetData>
    <row r="1" spans="1:11" ht="15.75" thickBot="1" x14ac:dyDescent="0.3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7" t="s">
        <v>6</v>
      </c>
      <c r="J1" s="8" t="s">
        <v>16</v>
      </c>
      <c r="K1" s="8" t="s">
        <v>19</v>
      </c>
    </row>
    <row r="2" spans="1:11" x14ac:dyDescent="0.25">
      <c r="A2" t="s">
        <v>7</v>
      </c>
      <c r="B2" s="2">
        <f t="shared" ref="B2:D4" ca="1" si="0">IF(INDIRECT(B$1&amp;"!"&amp;ADDRESS(ROW(),2))&lt;&gt;"",INDIRECT(B$1&amp;"!"&amp;ADDRESS(ROW(),2)),#N/A)</f>
        <v>5503</v>
      </c>
      <c r="C2" s="2">
        <f t="shared" ca="1" si="0"/>
        <v>5163</v>
      </c>
      <c r="D2" s="2">
        <f ca="1">IF(INDIRECT(D$1&amp;"!"&amp;ADDRESS(ROW(),2))&lt;&gt;"",INDIRECT(D$1&amp;"!"&amp;ADDRESS(ROW(),2)),#N/A)</f>
        <v>0</v>
      </c>
      <c r="E2" s="2"/>
      <c r="F2" s="2">
        <f t="shared" ref="E2:H4" ca="1" si="1">IF(INDIRECT(F$1&amp;"!"&amp;ADDRESS(ROW(),2))&lt;&gt;"",INDIRECT(F$1&amp;"!"&amp;ADDRESS(ROW(),2)),#N/A)</f>
        <v>6930</v>
      </c>
      <c r="G2" s="2" t="e">
        <f t="shared" ca="1" si="1"/>
        <v>#N/A</v>
      </c>
      <c r="H2" s="2">
        <f t="shared" ca="1" si="1"/>
        <v>5335</v>
      </c>
      <c r="J2" s="9" t="b">
        <f ca="1">D2=""</f>
        <v>0</v>
      </c>
      <c r="K2" s="10" t="s">
        <v>17</v>
      </c>
    </row>
    <row r="3" spans="1:11" x14ac:dyDescent="0.25">
      <c r="A3" t="s">
        <v>8</v>
      </c>
      <c r="B3" s="2">
        <f t="shared" ca="1" si="0"/>
        <v>6863</v>
      </c>
      <c r="C3" s="2" t="e">
        <f t="shared" ca="1" si="0"/>
        <v>#N/A</v>
      </c>
      <c r="D3" s="2"/>
      <c r="E3" s="2">
        <f t="shared" ca="1" si="1"/>
        <v>6430</v>
      </c>
      <c r="F3" s="2">
        <f t="shared" ca="1" si="1"/>
        <v>5759</v>
      </c>
      <c r="G3" s="2">
        <f t="shared" ca="1" si="1"/>
        <v>5400</v>
      </c>
      <c r="H3" s="2" t="e">
        <f t="shared" ca="1" si="1"/>
        <v>#N/A</v>
      </c>
      <c r="J3" s="9" t="b">
        <f ca="1">D2=0</f>
        <v>1</v>
      </c>
      <c r="K3" s="10" t="s">
        <v>18</v>
      </c>
    </row>
    <row r="4" spans="1:11" x14ac:dyDescent="0.25">
      <c r="A4" t="s">
        <v>9</v>
      </c>
      <c r="B4" s="2">
        <f t="shared" ca="1" si="0"/>
        <v>7319</v>
      </c>
      <c r="C4" s="2">
        <f t="shared" ca="1" si="0"/>
        <v>7308</v>
      </c>
      <c r="D4" s="2">
        <f t="shared" ca="1" si="0"/>
        <v>7396</v>
      </c>
      <c r="E4" s="2"/>
      <c r="F4" s="2">
        <f t="shared" ca="1" si="1"/>
        <v>5615</v>
      </c>
      <c r="G4" s="2" t="e">
        <f t="shared" ca="1" si="1"/>
        <v>#N/A</v>
      </c>
      <c r="H4" s="2">
        <f t="shared" ca="1" si="1"/>
        <v>7426</v>
      </c>
      <c r="J4" s="9">
        <f ca="1">D2</f>
        <v>0</v>
      </c>
      <c r="K4" s="10" t="s">
        <v>20</v>
      </c>
    </row>
    <row r="9" spans="1:11" x14ac:dyDescent="0.25">
      <c r="J9" s="9"/>
    </row>
  </sheetData>
  <sheetCalcPr fullCalcOnLoad="1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B4"/>
  <sheetViews>
    <sheetView workbookViewId="0"/>
  </sheetViews>
  <sheetFormatPr baseColWidth="10" defaultRowHeight="15" x14ac:dyDescent="0.25"/>
  <sheetData>
    <row r="1" spans="1:2" x14ac:dyDescent="0.25">
      <c r="B1" t="s">
        <v>10</v>
      </c>
    </row>
    <row r="2" spans="1:2" x14ac:dyDescent="0.25">
      <c r="A2" t="s">
        <v>7</v>
      </c>
      <c r="B2">
        <v>5503</v>
      </c>
    </row>
    <row r="3" spans="1:2" x14ac:dyDescent="0.25">
      <c r="A3" t="s">
        <v>8</v>
      </c>
      <c r="B3">
        <v>6863</v>
      </c>
    </row>
    <row r="4" spans="1:2" x14ac:dyDescent="0.25">
      <c r="A4" t="s">
        <v>9</v>
      </c>
      <c r="B4">
        <v>7319</v>
      </c>
    </row>
  </sheetData>
  <phoneticPr fontId="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B4"/>
  <sheetViews>
    <sheetView workbookViewId="0"/>
  </sheetViews>
  <sheetFormatPr baseColWidth="10" defaultRowHeight="15" x14ac:dyDescent="0.25"/>
  <sheetData>
    <row r="1" spans="1:2" x14ac:dyDescent="0.25">
      <c r="B1" t="s">
        <v>10</v>
      </c>
    </row>
    <row r="2" spans="1:2" x14ac:dyDescent="0.25">
      <c r="A2" t="s">
        <v>7</v>
      </c>
      <c r="B2">
        <v>5163</v>
      </c>
    </row>
    <row r="3" spans="1:2" x14ac:dyDescent="0.25">
      <c r="A3" t="s">
        <v>8</v>
      </c>
    </row>
    <row r="4" spans="1:2" x14ac:dyDescent="0.25">
      <c r="A4" t="s">
        <v>9</v>
      </c>
      <c r="B4">
        <v>7308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Tabelle0</vt:lpstr>
      <vt:lpstr>Tabelle1</vt:lpstr>
      <vt:lpstr>Tabelle1a</vt:lpstr>
      <vt:lpstr>Tabelle2</vt:lpstr>
      <vt:lpstr>Tabelle2a</vt:lpstr>
      <vt:lpstr>Tabelle3</vt:lpstr>
      <vt:lpstr>Tabelle4</vt:lpstr>
      <vt:lpstr>Januar</vt:lpstr>
      <vt:lpstr>Februar</vt:lpstr>
      <vt:lpstr>März</vt:lpstr>
      <vt:lpstr>April</vt:lpstr>
      <vt:lpstr>Mai</vt:lpstr>
      <vt:lpstr>Juni</vt:lpstr>
      <vt:lpstr>Juli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Günther Mumme @ GMG-CC.de</cp:lastModifiedBy>
  <dcterms:created xsi:type="dcterms:W3CDTF">2011-06-13T00:01:30Z</dcterms:created>
  <dcterms:modified xsi:type="dcterms:W3CDTF">2014-03-27T23:57:58Z</dcterms:modified>
</cp:coreProperties>
</file>