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     F-Rettung\4 Foren\"/>
    </mc:Choice>
  </mc:AlternateContent>
  <bookViews>
    <workbookView xWindow="0" yWindow="0" windowWidth="19200" windowHeight="1218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4" i="1"/>
  <c r="C1" i="1" l="1"/>
  <c r="D5" i="1"/>
  <c r="E5" i="1" s="1"/>
  <c r="D6" i="1"/>
  <c r="E6" i="1" s="1"/>
  <c r="D7" i="1"/>
  <c r="E7" i="1" s="1"/>
  <c r="D8" i="1"/>
  <c r="E8" i="1" s="1"/>
  <c r="D4" i="1"/>
  <c r="C5" i="1"/>
  <c r="C6" i="1"/>
  <c r="C7" i="1"/>
  <c r="C8" i="1"/>
  <c r="C4" i="1"/>
  <c r="G8" i="1" l="1"/>
  <c r="G7" i="1"/>
  <c r="G6" i="1"/>
  <c r="G5" i="1"/>
  <c r="E4" i="1"/>
  <c r="G4" i="1"/>
</calcChain>
</file>

<file path=xl/sharedStrings.xml><?xml version="1.0" encoding="utf-8"?>
<sst xmlns="http://schemas.openxmlformats.org/spreadsheetml/2006/main" count="14" uniqueCount="14">
  <si>
    <t>Artikel</t>
  </si>
  <si>
    <t>Summe (in Euro)</t>
  </si>
  <si>
    <t>Mwst 19%</t>
  </si>
  <si>
    <t>Endsumme</t>
  </si>
  <si>
    <t>Produkt 1</t>
  </si>
  <si>
    <t>Produkt 2</t>
  </si>
  <si>
    <t>Produkt 3</t>
  </si>
  <si>
    <t>Produkt 4</t>
  </si>
  <si>
    <t>Produkt 5</t>
  </si>
  <si>
    <t>Umrechnungskurs (1 USD = x EUR)</t>
  </si>
  <si>
    <t>15% Frachtkosten (USD)</t>
  </si>
  <si>
    <t>Einkaufspreis (USD)</t>
  </si>
  <si>
    <t>Aufschlag:</t>
  </si>
  <si>
    <t>Aufschlag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</si>
</sst>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[$$-540A]#,##0.00"/>
  </numFmts>
  <fonts count="2" x14ac:knownFonts="1">
    <font>
      <sz val="11"/>
      <color theme="1"/>
      <name val="Calibri"/>
      <family val="2"/>
      <scheme val="minor"/>
    </font>
    <font>
      <sz val="9"/>
      <color rgb="FF40004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2" borderId="1" xfId="0" applyFont="1" applyFill="1" applyBorder="1"/>
    <xf numFmtId="0" fontId="0" fillId="2" borderId="1" xfId="0" applyFill="1" applyBorder="1"/>
    <xf numFmtId="0" fontId="0" fillId="3" borderId="0" xfId="0" applyFill="1"/>
    <xf numFmtId="164" fontId="0" fillId="3" borderId="0" xfId="0" applyNumberFormat="1" applyFill="1" applyAlignment="1">
      <alignment horizontal="left"/>
    </xf>
    <xf numFmtId="9" fontId="0" fillId="3" borderId="0" xfId="0" applyNumberFormat="1" applyFill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H1" sqref="H1"/>
    </sheetView>
  </sheetViews>
  <sheetFormatPr baseColWidth="10" defaultRowHeight="15" x14ac:dyDescent="0.25"/>
  <cols>
    <col min="1" max="1" width="16.140625" customWidth="1"/>
    <col min="2" max="2" width="18.42578125" bestFit="1" customWidth="1"/>
    <col min="3" max="3" width="21.85546875" bestFit="1" customWidth="1"/>
    <col min="4" max="4" width="15.7109375" bestFit="1" customWidth="1"/>
    <col min="5" max="5" width="9.85546875" bestFit="1" customWidth="1"/>
    <col min="6" max="6" width="10.28515625" customWidth="1"/>
    <col min="7" max="7" width="10.85546875" bestFit="1" customWidth="1"/>
  </cols>
  <sheetData>
    <row r="1" spans="1:7" x14ac:dyDescent="0.25">
      <c r="A1" s="5" t="s">
        <v>9</v>
      </c>
      <c r="B1" s="5"/>
      <c r="C1" s="6">
        <f>1/1.27</f>
        <v>0.78740157480314954</v>
      </c>
      <c r="E1" s="5" t="s">
        <v>12</v>
      </c>
      <c r="F1" s="7">
        <v>0.25</v>
      </c>
    </row>
    <row r="3" spans="1:7" x14ac:dyDescent="0.25">
      <c r="A3" s="3" t="s">
        <v>0</v>
      </c>
      <c r="B3" s="4" t="s">
        <v>11</v>
      </c>
      <c r="C3" s="4" t="s">
        <v>10</v>
      </c>
      <c r="D3" s="4" t="s">
        <v>1</v>
      </c>
      <c r="E3" s="4" t="s">
        <v>2</v>
      </c>
      <c r="F3" s="4" t="s">
        <v>13</v>
      </c>
      <c r="G3" s="4" t="s">
        <v>3</v>
      </c>
    </row>
    <row r="4" spans="1:7" x14ac:dyDescent="0.25">
      <c r="A4" t="s">
        <v>4</v>
      </c>
      <c r="B4" s="2">
        <v>100</v>
      </c>
      <c r="C4" s="2">
        <f>B4*26%</f>
        <v>26</v>
      </c>
      <c r="D4" s="1">
        <f>SUM(B4:C4)*$C$1</f>
        <v>99.212598425196845</v>
      </c>
      <c r="E4" s="1">
        <f>D4*0.19</f>
        <v>18.8503937007874</v>
      </c>
      <c r="F4" s="1">
        <f>SUM(D4:E4)*$F$1</f>
        <v>29.515748031496059</v>
      </c>
      <c r="G4" s="1">
        <f>SUM(D4:F4)</f>
        <v>147.5787401574803</v>
      </c>
    </row>
    <row r="5" spans="1:7" x14ac:dyDescent="0.25">
      <c r="A5" t="s">
        <v>5</v>
      </c>
      <c r="B5" s="2">
        <v>275</v>
      </c>
      <c r="C5" s="2">
        <f t="shared" ref="C5:C8" si="0">B5*26%</f>
        <v>71.5</v>
      </c>
      <c r="D5" s="1">
        <f t="shared" ref="D5:D8" si="1">SUM(B5:C5)*$C$1</f>
        <v>272.83464566929132</v>
      </c>
      <c r="E5" s="1">
        <f t="shared" ref="E5:E8" si="2">D5*0.19</f>
        <v>51.838582677165348</v>
      </c>
      <c r="F5" s="1">
        <f t="shared" ref="F5:F8" si="3">SUM(D5:E5)*$F$1</f>
        <v>81.168307086614163</v>
      </c>
      <c r="G5" s="1">
        <f t="shared" ref="G5:G8" si="4">SUM(D5:F5)</f>
        <v>405.84153543307082</v>
      </c>
    </row>
    <row r="6" spans="1:7" x14ac:dyDescent="0.25">
      <c r="A6" t="s">
        <v>6</v>
      </c>
      <c r="B6" s="2">
        <v>85.35</v>
      </c>
      <c r="C6" s="2">
        <f t="shared" si="0"/>
        <v>22.190999999999999</v>
      </c>
      <c r="D6" s="1">
        <f t="shared" si="1"/>
        <v>84.677952755905508</v>
      </c>
      <c r="E6" s="1">
        <f t="shared" si="2"/>
        <v>16.088811023622046</v>
      </c>
      <c r="F6" s="1">
        <f t="shared" si="3"/>
        <v>25.191690944881888</v>
      </c>
      <c r="G6" s="1">
        <f t="shared" si="4"/>
        <v>125.95845472440944</v>
      </c>
    </row>
    <row r="7" spans="1:7" x14ac:dyDescent="0.25">
      <c r="A7" t="s">
        <v>7</v>
      </c>
      <c r="B7" s="2">
        <v>144.19999999999999</v>
      </c>
      <c r="C7" s="2">
        <f t="shared" si="0"/>
        <v>37.491999999999997</v>
      </c>
      <c r="D7" s="1">
        <f t="shared" si="1"/>
        <v>143.06456692913383</v>
      </c>
      <c r="E7" s="1">
        <f t="shared" si="2"/>
        <v>27.182267716535428</v>
      </c>
      <c r="F7" s="1">
        <f t="shared" si="3"/>
        <v>42.561708661417313</v>
      </c>
      <c r="G7" s="1">
        <f t="shared" si="4"/>
        <v>212.80854330708655</v>
      </c>
    </row>
    <row r="8" spans="1:7" x14ac:dyDescent="0.25">
      <c r="A8" t="s">
        <v>8</v>
      </c>
      <c r="B8" s="2">
        <v>99</v>
      </c>
      <c r="C8" s="2">
        <f t="shared" si="0"/>
        <v>25.740000000000002</v>
      </c>
      <c r="D8" s="1">
        <f t="shared" si="1"/>
        <v>98.220472440944874</v>
      </c>
      <c r="E8" s="1">
        <f t="shared" si="2"/>
        <v>18.661889763779527</v>
      </c>
      <c r="F8" s="1">
        <f t="shared" si="3"/>
        <v>29.2205905511811</v>
      </c>
      <c r="G8" s="1">
        <f t="shared" si="4"/>
        <v>146.10295275590551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TU Wien - Studentenversion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G.Mumme@GMG-CC.de</dc:creator>
  <cp:lastModifiedBy>G.Mumme@GMG-CC.de</cp:lastModifiedBy>
  <dcterms:created xsi:type="dcterms:W3CDTF">2014-09-27T16:48:01Z</dcterms:created>
  <dcterms:modified xsi:type="dcterms:W3CDTF">2014-09-27T17:34:36Z</dcterms:modified>
</cp:coreProperties>
</file>