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E•I•S\Data\Power Query\Kleinbrot\"/>
    </mc:Choice>
  </mc:AlternateContent>
  <bookViews>
    <workbookView xWindow="120" yWindow="45" windowWidth="15120" windowHeight="8520" tabRatio="640"/>
  </bookViews>
  <sheets>
    <sheet name="Januar" sheetId="16" r:id="rId1"/>
    <sheet name="Februar" sheetId="17" r:id="rId2"/>
    <sheet name="März" sheetId="18" r:id="rId3"/>
    <sheet name="April" sheetId="19" r:id="rId4"/>
    <sheet name="Mai" sheetId="20" r:id="rId5"/>
    <sheet name="Juni" sheetId="21" r:id="rId6"/>
    <sheet name="Juli" sheetId="22" r:id="rId7"/>
    <sheet name="August" sheetId="23" r:id="rId8"/>
    <sheet name="September" sheetId="24" r:id="rId9"/>
    <sheet name="Oktober" sheetId="25" r:id="rId10"/>
    <sheet name="November" sheetId="26" r:id="rId11"/>
    <sheet name="Dezember" sheetId="27" r:id="rId12"/>
    <sheet name="Feiertage" sheetId="31" r:id="rId13"/>
  </sheets>
  <definedNames>
    <definedName name="ATApr">April!#REF!</definedName>
    <definedName name="ataug">August!#REF!</definedName>
    <definedName name="ATDez">Dezember!#REF!</definedName>
    <definedName name="ATFeb">Februar!#REF!</definedName>
    <definedName name="ATJan">Januar!#REF!</definedName>
    <definedName name="ATJul">Juli!#REF!</definedName>
    <definedName name="ATJun">Juni!#REF!</definedName>
    <definedName name="ATMai">Mai!#REF!</definedName>
    <definedName name="ATMrz">März!#REF!</definedName>
    <definedName name="atnov">November!#REF!</definedName>
    <definedName name="atokt">Oktober!#REF!</definedName>
    <definedName name="ATSep">September!#REF!</definedName>
  </definedNames>
  <calcPr calcId="162913" calcOnSave="0"/>
</workbook>
</file>

<file path=xl/calcChain.xml><?xml version="1.0" encoding="utf-8"?>
<calcChain xmlns="http://schemas.openxmlformats.org/spreadsheetml/2006/main">
  <c r="H3" i="26" l="1"/>
  <c r="H4" i="26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B30" i="17" l="1"/>
  <c r="C30" i="17"/>
  <c r="D30" i="17"/>
  <c r="E30" i="17"/>
  <c r="F30" i="17"/>
  <c r="G30" i="17"/>
  <c r="H6" i="16" l="1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2" i="16"/>
  <c r="H3" i="16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B32" i="19" l="1"/>
  <c r="B32" i="26"/>
  <c r="B32" i="24"/>
  <c r="B32" i="21"/>
  <c r="C32" i="19"/>
  <c r="C32" i="26"/>
  <c r="C32" i="24"/>
  <c r="C32" i="21"/>
  <c r="D32" i="19"/>
  <c r="D32" i="26"/>
  <c r="D32" i="24"/>
  <c r="D32" i="21"/>
  <c r="E32" i="19"/>
  <c r="E32" i="26"/>
  <c r="E32" i="24"/>
  <c r="E32" i="21"/>
  <c r="F32" i="19"/>
  <c r="F32" i="26"/>
  <c r="F32" i="24"/>
  <c r="F32" i="21"/>
  <c r="G32" i="19"/>
  <c r="H32" i="19" s="1"/>
  <c r="G32" i="26"/>
  <c r="G32" i="24"/>
  <c r="G32" i="21"/>
  <c r="H2" i="19"/>
  <c r="H2" i="26"/>
  <c r="H2" i="24"/>
  <c r="H2" i="21"/>
  <c r="H3" i="19"/>
  <c r="H3" i="24"/>
  <c r="H3" i="21"/>
  <c r="H4" i="19"/>
  <c r="H4" i="24"/>
  <c r="H4" i="21"/>
  <c r="H5" i="19"/>
  <c r="H5" i="24"/>
  <c r="H5" i="21"/>
  <c r="H6" i="19"/>
  <c r="H6" i="21"/>
  <c r="H8" i="19"/>
  <c r="H8" i="21"/>
  <c r="H9" i="19"/>
  <c r="H9" i="21"/>
  <c r="H10" i="19"/>
  <c r="H10" i="21"/>
  <c r="H11" i="19"/>
  <c r="H11" i="21"/>
  <c r="H12" i="19"/>
  <c r="H12" i="21"/>
  <c r="H13" i="19"/>
  <c r="H13" i="21"/>
  <c r="H15" i="19"/>
  <c r="H15" i="21"/>
  <c r="H16" i="19"/>
  <c r="H16" i="21"/>
  <c r="H17" i="19"/>
  <c r="H17" i="21"/>
  <c r="H18" i="19"/>
  <c r="H18" i="21"/>
  <c r="H20" i="19"/>
  <c r="H20" i="21"/>
  <c r="H23" i="19"/>
  <c r="H23" i="21"/>
  <c r="H24" i="19"/>
  <c r="H24" i="21"/>
  <c r="H25" i="19"/>
  <c r="H25" i="21"/>
  <c r="H26" i="19"/>
  <c r="H26" i="21"/>
  <c r="H27" i="19"/>
  <c r="H27" i="21"/>
  <c r="H29" i="19"/>
  <c r="H29" i="21"/>
  <c r="H30" i="19"/>
  <c r="H30" i="21"/>
  <c r="H31" i="19"/>
  <c r="H31" i="21"/>
  <c r="H32" i="26"/>
  <c r="H32" i="24"/>
  <c r="B33" i="18"/>
  <c r="B33" i="27"/>
  <c r="B33" i="25"/>
  <c r="B33" i="23"/>
  <c r="B33" i="22"/>
  <c r="B33" i="20"/>
  <c r="C33" i="18"/>
  <c r="C33" i="27"/>
  <c r="C33" i="25"/>
  <c r="C33" i="23"/>
  <c r="C33" i="22"/>
  <c r="C33" i="20"/>
  <c r="D33" i="18"/>
  <c r="D33" i="27"/>
  <c r="D33" i="25"/>
  <c r="D33" i="23"/>
  <c r="D33" i="22"/>
  <c r="D33" i="20"/>
  <c r="E33" i="18"/>
  <c r="E33" i="27"/>
  <c r="E33" i="25"/>
  <c r="E33" i="23"/>
  <c r="E33" i="22"/>
  <c r="E33" i="20"/>
  <c r="F33" i="18"/>
  <c r="F33" i="27"/>
  <c r="F33" i="25"/>
  <c r="F33" i="23"/>
  <c r="F33" i="22"/>
  <c r="F33" i="20"/>
  <c r="G33" i="18"/>
  <c r="G33" i="27"/>
  <c r="G33" i="25"/>
  <c r="G33" i="23"/>
  <c r="G33" i="22"/>
  <c r="G33" i="20"/>
  <c r="H2" i="18"/>
  <c r="H2" i="27"/>
  <c r="H2" i="25"/>
  <c r="H2" i="23"/>
  <c r="H2" i="22"/>
  <c r="H2" i="20"/>
  <c r="H4" i="18"/>
  <c r="H4" i="27"/>
  <c r="H4" i="25"/>
  <c r="H4" i="23"/>
  <c r="H4" i="22"/>
  <c r="H4" i="20"/>
  <c r="H5" i="18"/>
  <c r="H5" i="27"/>
  <c r="H5" i="25"/>
  <c r="H5" i="23"/>
  <c r="H5" i="22"/>
  <c r="H5" i="20"/>
  <c r="H6" i="18"/>
  <c r="H6" i="27"/>
  <c r="H6" i="25"/>
  <c r="H6" i="23"/>
  <c r="H6" i="22"/>
  <c r="H6" i="20"/>
  <c r="H7" i="18"/>
  <c r="H7" i="27"/>
  <c r="H7" i="25"/>
  <c r="H7" i="23"/>
  <c r="H7" i="22"/>
  <c r="H7" i="20"/>
  <c r="H8" i="18"/>
  <c r="H8" i="27"/>
  <c r="H8" i="25"/>
  <c r="H8" i="23"/>
  <c r="H8" i="22"/>
  <c r="H8" i="20"/>
  <c r="H9" i="18"/>
  <c r="H9" i="27"/>
  <c r="H9" i="25"/>
  <c r="H9" i="23"/>
  <c r="H9" i="22"/>
  <c r="H9" i="20"/>
  <c r="H11" i="18"/>
  <c r="H11" i="27"/>
  <c r="H11" i="25"/>
  <c r="H11" i="23"/>
  <c r="H11" i="22"/>
  <c r="H11" i="20"/>
  <c r="H12" i="18"/>
  <c r="H12" i="27"/>
  <c r="H12" i="25"/>
  <c r="H12" i="23"/>
  <c r="H12" i="22"/>
  <c r="H12" i="20"/>
  <c r="H13" i="18"/>
  <c r="H13" i="27"/>
  <c r="H13" i="25"/>
  <c r="H13" i="23"/>
  <c r="H13" i="22"/>
  <c r="H13" i="20"/>
  <c r="H14" i="18"/>
  <c r="H14" i="27"/>
  <c r="H14" i="25"/>
  <c r="H14" i="23"/>
  <c r="H14" i="22"/>
  <c r="H14" i="20"/>
  <c r="H15" i="18"/>
  <c r="H15" i="27"/>
  <c r="H15" i="25"/>
  <c r="H15" i="23"/>
  <c r="H15" i="22"/>
  <c r="H15" i="20"/>
  <c r="H16" i="18"/>
  <c r="H16" i="27"/>
  <c r="H16" i="25"/>
  <c r="H16" i="23"/>
  <c r="H16" i="22"/>
  <c r="H16" i="20"/>
  <c r="H18" i="18"/>
  <c r="H18" i="27"/>
  <c r="H18" i="25"/>
  <c r="H18" i="23"/>
  <c r="H18" i="22"/>
  <c r="H18" i="20"/>
  <c r="H19" i="18"/>
  <c r="H19" i="27"/>
  <c r="H19" i="25"/>
  <c r="H19" i="23"/>
  <c r="H19" i="22"/>
  <c r="H19" i="20"/>
  <c r="H20" i="18"/>
  <c r="H20" i="27"/>
  <c r="H20" i="25"/>
  <c r="H20" i="23"/>
  <c r="H20" i="22"/>
  <c r="H20" i="20"/>
  <c r="H21" i="18"/>
  <c r="H21" i="27"/>
  <c r="H21" i="25"/>
  <c r="H21" i="23"/>
  <c r="H21" i="22"/>
  <c r="H21" i="20"/>
  <c r="H22" i="18"/>
  <c r="H22" i="27"/>
  <c r="H22" i="25"/>
  <c r="H22" i="23"/>
  <c r="H22" i="22"/>
  <c r="H22" i="20"/>
  <c r="H23" i="18"/>
  <c r="H23" i="27"/>
  <c r="H23" i="25"/>
  <c r="H23" i="23"/>
  <c r="H23" i="22"/>
  <c r="H23" i="20"/>
  <c r="H25" i="18"/>
  <c r="H25" i="27"/>
  <c r="H25" i="25"/>
  <c r="H25" i="23"/>
  <c r="H25" i="22"/>
  <c r="H25" i="20"/>
  <c r="H26" i="18"/>
  <c r="H26" i="27"/>
  <c r="H26" i="25"/>
  <c r="H26" i="23"/>
  <c r="H26" i="22"/>
  <c r="H26" i="20"/>
  <c r="H27" i="18"/>
  <c r="H27" i="27"/>
  <c r="H27" i="25"/>
  <c r="H27" i="23"/>
  <c r="H27" i="22"/>
  <c r="H27" i="20"/>
  <c r="H28" i="18"/>
  <c r="H28" i="27"/>
  <c r="H28" i="25"/>
  <c r="H28" i="23"/>
  <c r="H28" i="22"/>
  <c r="H28" i="20"/>
  <c r="H29" i="18"/>
  <c r="H29" i="27"/>
  <c r="H29" i="25"/>
  <c r="H29" i="23"/>
  <c r="H29" i="22"/>
  <c r="H29" i="20"/>
  <c r="H30" i="18"/>
  <c r="H30" i="27"/>
  <c r="H30" i="25"/>
  <c r="H30" i="23"/>
  <c r="H30" i="22"/>
  <c r="H30" i="20"/>
  <c r="H32" i="18"/>
  <c r="H32" i="27"/>
  <c r="H32" i="25"/>
  <c r="H32" i="23"/>
  <c r="H32" i="22"/>
  <c r="H32" i="20"/>
  <c r="H33" i="18"/>
  <c r="H30" i="17"/>
  <c r="H2" i="17"/>
  <c r="H4" i="17"/>
  <c r="H5" i="17"/>
  <c r="H6" i="17"/>
  <c r="H7" i="17"/>
  <c r="H8" i="17"/>
  <c r="H9" i="17"/>
  <c r="H11" i="17"/>
  <c r="H12" i="17"/>
  <c r="H13" i="17"/>
  <c r="H14" i="17"/>
  <c r="H15" i="17"/>
  <c r="H16" i="17"/>
  <c r="H18" i="17"/>
  <c r="H19" i="17"/>
  <c r="H20" i="17"/>
  <c r="H21" i="17"/>
  <c r="H22" i="17"/>
  <c r="H23" i="17"/>
  <c r="H25" i="17"/>
  <c r="H26" i="17"/>
  <c r="H27" i="17"/>
  <c r="H28" i="17"/>
  <c r="H29" i="17"/>
  <c r="B33" i="16"/>
  <c r="C33" i="16"/>
  <c r="D33" i="16"/>
  <c r="E33" i="16"/>
  <c r="F33" i="16"/>
  <c r="G33" i="16"/>
  <c r="H4" i="16"/>
  <c r="H5" i="16"/>
  <c r="H33" i="22" l="1"/>
  <c r="H32" i="21"/>
  <c r="H33" i="16"/>
  <c r="H33" i="23"/>
  <c r="H33" i="20"/>
  <c r="H33" i="27"/>
  <c r="H33" i="25"/>
  <c r="A3" i="19"/>
  <c r="A4" i="19" s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" i="22" l="1"/>
  <c r="A3" i="21"/>
  <c r="A4" i="21" s="1"/>
  <c r="A5" i="21" s="1"/>
  <c r="A6" i="21" s="1"/>
  <c r="A7" i="21" s="1"/>
  <c r="A8" i="21" s="1"/>
  <c r="A9" i="21" s="1"/>
  <c r="A10" i="21" s="1"/>
  <c r="A11" i="21" s="1"/>
  <c r="A3" i="26"/>
  <c r="A3" i="24" l="1"/>
  <c r="A3" i="23"/>
  <c r="A3" i="17"/>
  <c r="A3" i="27"/>
  <c r="A4" i="26"/>
  <c r="A3" i="25"/>
  <c r="A4" i="22"/>
  <c r="A12" i="21"/>
  <c r="A3" i="20"/>
  <c r="A3" i="18"/>
  <c r="A4" i="24" l="1"/>
  <c r="A4" i="23"/>
  <c r="A5" i="26"/>
  <c r="A4" i="20"/>
  <c r="A13" i="21"/>
  <c r="A5" i="22"/>
  <c r="A4" i="17"/>
  <c r="A4" i="18"/>
  <c r="A4" i="25"/>
  <c r="A4" i="27"/>
  <c r="A5" i="24"/>
  <c r="A5" i="23" l="1"/>
  <c r="A5" i="17"/>
  <c r="A5" i="27"/>
  <c r="A6" i="26"/>
  <c r="A5" i="20"/>
  <c r="A5" i="18"/>
  <c r="A6" i="24"/>
  <c r="A5" i="25"/>
  <c r="A6" i="22"/>
  <c r="A14" i="21"/>
  <c r="A6" i="23" l="1"/>
  <c r="A7" i="26"/>
  <c r="A6" i="20"/>
  <c r="A6" i="17"/>
  <c r="A7" i="24"/>
  <c r="A7" i="22"/>
  <c r="A6" i="25"/>
  <c r="A15" i="21"/>
  <c r="A6" i="18"/>
  <c r="A6" i="27"/>
  <c r="A7" i="23" l="1"/>
  <c r="A8" i="24"/>
  <c r="A7" i="17"/>
  <c r="A7" i="20"/>
  <c r="A16" i="21"/>
  <c r="A8" i="26"/>
  <c r="A7" i="25"/>
  <c r="A7" i="27"/>
  <c r="A7" i="18"/>
  <c r="A8" i="22"/>
  <c r="A8" i="23" l="1"/>
  <c r="A8" i="18"/>
  <c r="A17" i="21"/>
  <c r="A8" i="25"/>
  <c r="A9" i="22"/>
  <c r="A9" i="26"/>
  <c r="A8" i="20"/>
  <c r="A8" i="27"/>
  <c r="A8" i="17"/>
  <c r="A9" i="24"/>
  <c r="A9" i="23" l="1"/>
  <c r="A9" i="17"/>
  <c r="A18" i="21"/>
  <c r="A10" i="26"/>
  <c r="A9" i="18"/>
  <c r="A10" i="24"/>
  <c r="A9" i="25"/>
  <c r="A9" i="27"/>
  <c r="A9" i="20"/>
  <c r="A10" i="22"/>
  <c r="A10" i="23" l="1"/>
  <c r="A10" i="25"/>
  <c r="A11" i="26"/>
  <c r="A10" i="17"/>
  <c r="A10" i="20"/>
  <c r="A11" i="22"/>
  <c r="A10" i="27"/>
  <c r="A11" i="24"/>
  <c r="A10" i="18"/>
  <c r="A19" i="21"/>
  <c r="A3" i="16"/>
  <c r="A1" i="31"/>
  <c r="A11" i="23" l="1"/>
  <c r="A20" i="21"/>
  <c r="A11" i="18"/>
  <c r="A12" i="24"/>
  <c r="A12" i="22"/>
  <c r="A11" i="17"/>
  <c r="A11" i="27"/>
  <c r="A11" i="20"/>
  <c r="A12" i="26"/>
  <c r="A11" i="25"/>
  <c r="A4" i="16"/>
  <c r="A12" i="31"/>
  <c r="A7" i="31"/>
  <c r="A11" i="31"/>
  <c r="A3" i="31"/>
  <c r="A5" i="31"/>
  <c r="A13" i="31"/>
  <c r="A12" i="23" l="1"/>
  <c r="A21" i="21"/>
  <c r="A12" i="20"/>
  <c r="A13" i="22"/>
  <c r="A12" i="18"/>
  <c r="A12" i="17"/>
  <c r="A12" i="25"/>
  <c r="A13" i="26"/>
  <c r="A12" i="27"/>
  <c r="A13" i="24"/>
  <c r="A5" i="16"/>
  <c r="A4" i="31"/>
  <c r="A10" i="31"/>
  <c r="A9" i="31"/>
  <c r="A6" i="31"/>
  <c r="A8" i="31"/>
  <c r="A13" i="23" l="1"/>
  <c r="A13" i="27"/>
  <c r="A14" i="26"/>
  <c r="A13" i="18"/>
  <c r="A13" i="20"/>
  <c r="A13" i="17"/>
  <c r="A22" i="21"/>
  <c r="A14" i="24"/>
  <c r="A13" i="25"/>
  <c r="A14" i="22"/>
  <c r="A6" i="16"/>
  <c r="A14" i="23" l="1"/>
  <c r="A15" i="22"/>
  <c r="A15" i="24"/>
  <c r="A15" i="26"/>
  <c r="A14" i="27"/>
  <c r="A14" i="25"/>
  <c r="A14" i="17"/>
  <c r="A14" i="18"/>
  <c r="A23" i="21"/>
  <c r="A14" i="20"/>
  <c r="A7" i="16"/>
  <c r="A15" i="23" l="1"/>
  <c r="A15" i="27"/>
  <c r="A15" i="20"/>
  <c r="A16" i="22"/>
  <c r="A16" i="26"/>
  <c r="A15" i="18"/>
  <c r="A15" i="25"/>
  <c r="A16" i="24"/>
  <c r="A24" i="21"/>
  <c r="A15" i="17"/>
  <c r="A8" i="16"/>
  <c r="A16" i="23" l="1"/>
  <c r="A16" i="17"/>
  <c r="A17" i="26"/>
  <c r="A25" i="21"/>
  <c r="A16" i="25"/>
  <c r="A17" i="22"/>
  <c r="A16" i="20"/>
  <c r="A16" i="27"/>
  <c r="A17" i="24"/>
  <c r="A16" i="18"/>
  <c r="A9" i="16"/>
  <c r="A17" i="23" l="1"/>
  <c r="A17" i="18"/>
  <c r="A17" i="27"/>
  <c r="A18" i="22"/>
  <c r="A26" i="21"/>
  <c r="A17" i="17"/>
  <c r="A17" i="25"/>
  <c r="A18" i="24"/>
  <c r="A17" i="20"/>
  <c r="A18" i="26"/>
  <c r="A10" i="16"/>
  <c r="A18" i="23" l="1"/>
  <c r="A19" i="26"/>
  <c r="A18" i="20"/>
  <c r="A18" i="25"/>
  <c r="A19" i="22"/>
  <c r="A18" i="18"/>
  <c r="A19" i="24"/>
  <c r="A18" i="17"/>
  <c r="A27" i="21"/>
  <c r="A18" i="27"/>
  <c r="A11" i="16"/>
  <c r="A19" i="23" l="1"/>
  <c r="A20" i="24"/>
  <c r="A19" i="27"/>
  <c r="A20" i="22"/>
  <c r="A19" i="20"/>
  <c r="A28" i="21"/>
  <c r="A19" i="18"/>
  <c r="A20" i="26"/>
  <c r="A19" i="17"/>
  <c r="A19" i="25"/>
  <c r="A12" i="16"/>
  <c r="A20" i="23" l="1"/>
  <c r="A29" i="21"/>
  <c r="A20" i="17"/>
  <c r="A21" i="26"/>
  <c r="A21" i="22"/>
  <c r="A20" i="25"/>
  <c r="A20" i="27"/>
  <c r="A20" i="18"/>
  <c r="A21" i="24"/>
  <c r="A20" i="20"/>
  <c r="A13" i="16"/>
  <c r="A21" i="23" l="1"/>
  <c r="A30" i="21"/>
  <c r="A21" i="18"/>
  <c r="A21" i="27"/>
  <c r="A21" i="25"/>
  <c r="A22" i="22"/>
  <c r="A22" i="26"/>
  <c r="A22" i="24"/>
  <c r="A21" i="20"/>
  <c r="A21" i="17"/>
  <c r="A14" i="16"/>
  <c r="A22" i="23" l="1"/>
  <c r="A31" i="21"/>
  <c r="A22" i="25"/>
  <c r="A22" i="20"/>
  <c r="A23" i="24"/>
  <c r="A23" i="22"/>
  <c r="A22" i="27"/>
  <c r="A22" i="17"/>
  <c r="A23" i="26"/>
  <c r="A22" i="18"/>
  <c r="A15" i="16"/>
  <c r="A23" i="23" l="1"/>
  <c r="A23" i="17"/>
  <c r="A24" i="24"/>
  <c r="A24" i="22"/>
  <c r="A23" i="20"/>
  <c r="A24" i="26"/>
  <c r="A23" i="27"/>
  <c r="A23" i="18"/>
  <c r="A23" i="25"/>
  <c r="A16" i="16"/>
  <c r="A24" i="23" l="1"/>
  <c r="A25" i="26"/>
  <c r="A24" i="25"/>
  <c r="A24" i="20"/>
  <c r="A24" i="17"/>
  <c r="A24" i="27"/>
  <c r="A25" i="24"/>
  <c r="A24" i="18"/>
  <c r="A25" i="22"/>
  <c r="A17" i="16"/>
  <c r="A25" i="23" l="1"/>
  <c r="A26" i="24"/>
  <c r="A26" i="22"/>
  <c r="A25" i="20"/>
  <c r="A26" i="26"/>
  <c r="A25" i="18"/>
  <c r="A25" i="17"/>
  <c r="A25" i="25"/>
  <c r="A25" i="27"/>
  <c r="A18" i="16"/>
  <c r="A26" i="23" l="1"/>
  <c r="A26" i="20"/>
  <c r="A26" i="25"/>
  <c r="A27" i="24"/>
  <c r="A26" i="27"/>
  <c r="A26" i="17"/>
  <c r="A27" i="22"/>
  <c r="A26" i="18"/>
  <c r="A27" i="26"/>
  <c r="A19" i="16"/>
  <c r="A27" i="23" l="1"/>
  <c r="A28" i="24"/>
  <c r="A27" i="25"/>
  <c r="A27" i="18"/>
  <c r="A27" i="17"/>
  <c r="A27" i="20"/>
  <c r="A28" i="22"/>
  <c r="A29" i="22" s="1"/>
  <c r="A30" i="22" s="1"/>
  <c r="A27" i="27"/>
  <c r="A28" i="26"/>
  <c r="A29" i="26" s="1"/>
  <c r="A20" i="16"/>
  <c r="A30" i="26" l="1"/>
  <c r="A29" i="24"/>
  <c r="A28" i="23"/>
  <c r="A31" i="22"/>
  <c r="A28" i="20"/>
  <c r="A29" i="20" s="1"/>
  <c r="A30" i="20" s="1"/>
  <c r="A28" i="17"/>
  <c r="A29" i="17" s="1"/>
  <c r="A28" i="25"/>
  <c r="A29" i="25" s="1"/>
  <c r="A30" i="25" s="1"/>
  <c r="A31" i="25" s="1"/>
  <c r="A32" i="25" s="1"/>
  <c r="A28" i="27"/>
  <c r="A29" i="27" s="1"/>
  <c r="A30" i="27" s="1"/>
  <c r="A31" i="27" s="1"/>
  <c r="A32" i="27" s="1"/>
  <c r="A28" i="18"/>
  <c r="A21" i="16"/>
  <c r="A31" i="26" l="1"/>
  <c r="A30" i="24"/>
  <c r="A29" i="23"/>
  <c r="A32" i="22"/>
  <c r="A31" i="20"/>
  <c r="A29" i="18"/>
  <c r="A22" i="16"/>
  <c r="A31" i="24" l="1"/>
  <c r="A30" i="23"/>
  <c r="A32" i="20"/>
  <c r="A30" i="18"/>
  <c r="A23" i="16"/>
  <c r="A31" i="23" l="1"/>
  <c r="A31" i="18"/>
  <c r="A24" i="16"/>
  <c r="A32" i="23" l="1"/>
  <c r="A32" i="18"/>
  <c r="A25" i="16"/>
  <c r="A26" i="16" l="1"/>
  <c r="A27" i="16" l="1"/>
  <c r="A28" i="16" l="1"/>
  <c r="A29" i="16" l="1"/>
  <c r="A30" i="16" l="1"/>
  <c r="A31" i="16" l="1"/>
  <c r="A32" i="16" l="1"/>
</calcChain>
</file>

<file path=xl/sharedStrings.xml><?xml version="1.0" encoding="utf-8"?>
<sst xmlns="http://schemas.openxmlformats.org/spreadsheetml/2006/main" count="175" uniqueCount="21">
  <si>
    <t>Brot</t>
  </si>
  <si>
    <t>Brötchen</t>
  </si>
  <si>
    <t>Gebäck</t>
  </si>
  <si>
    <t>Kuchen</t>
  </si>
  <si>
    <t>Kaffee</t>
  </si>
  <si>
    <t>Sonstiges</t>
  </si>
  <si>
    <t>Datum</t>
  </si>
  <si>
    <t>Feiertag</t>
  </si>
  <si>
    <t>Neujahr</t>
  </si>
  <si>
    <t>Karfreitag</t>
  </si>
  <si>
    <t>Ostern</t>
  </si>
  <si>
    <t>Ostermontag</t>
  </si>
  <si>
    <t>1. Mai</t>
  </si>
  <si>
    <t>Himmelfahrt</t>
  </si>
  <si>
    <t>Pfingsten</t>
  </si>
  <si>
    <t>Pfingstmontag</t>
  </si>
  <si>
    <t>Tag der Einheit</t>
  </si>
  <si>
    <t>1. Weihnachtstag</t>
  </si>
  <si>
    <t>2. Weihnachtstag</t>
  </si>
  <si>
    <t/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</si>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</sst>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164" formatCode="#,##0.00\ &quot;€&quot;"/>
    <numFmt numFmtId="165" formatCode="[$-F800]dddd\,\ mmmm\ dd\,\ yyyy"/>
    <numFmt numFmtId="166" formatCode="&quot;Jahr: &quot;0"/>
    <numFmt numFmtId="167" formatCode="#,##0.00\ &quot;€&quot;;[Red]\-#,##0.00\ &quot;€&quot;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14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left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0" fillId="0" borderId="2" xfId="0" applyBorder="1"/>
    <xf numFmtId="164" fontId="0" fillId="0" borderId="2" xfId="0" applyNumberFormat="1" applyBorder="1"/>
    <xf numFmtId="0" fontId="0" fillId="0" borderId="1" xfId="0" applyFill="1" applyBorder="1"/>
    <xf numFmtId="0" fontId="0" fillId="0" borderId="5" xfId="0" applyFill="1" applyBorder="1"/>
    <xf numFmtId="167" fontId="0" fillId="0" borderId="3" xfId="0" applyNumberFormat="1" applyBorder="1"/>
    <xf numFmtId="167" fontId="0" fillId="0" borderId="4" xfId="0" applyNumberFormat="1" applyBorder="1"/>
    <xf numFmtId="167" fontId="0" fillId="0" borderId="0" xfId="0" applyNumberFormat="1"/>
    <xf numFmtId="8" fontId="0" fillId="0" borderId="2" xfId="0" applyNumberFormat="1" applyBorder="1"/>
    <xf numFmtId="8" fontId="0" fillId="0" borderId="0" xfId="0" applyNumberFormat="1"/>
  </cellXfs>
  <cellStyles count="1">
    <cellStyle name="Standard" xfId="0" builtinId="0"/>
  </cellStyles>
  <dxfs count="3">
    <dxf>
      <protection locked="0" hidden="0"/>
    </dxf>
    <dxf>
      <numFmt numFmtId="19" formatCode="dd/mm/yyyy"/>
      <protection locked="0" hidden="0"/>
    </dxf>
    <dxf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e1" displayName="Tabelle1" ref="A2:B13" totalsRowShown="0" dataDxfId="2">
  <autoFilter ref="A2:B13"/>
  <tableColumns count="2">
    <tableColumn id="2" name="Datum" dataDxfId="1"/>
    <tableColumn id="3" name="Feiertag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4"/>
  <sheetViews>
    <sheetView tabSelected="1" workbookViewId="0">
      <selection activeCell="A2" sqref="A2"/>
    </sheetView>
  </sheetViews>
  <sheetFormatPr baseColWidth="10" defaultRowHeight="15" x14ac:dyDescent="0.25"/>
  <cols>
    <col min="1" max="1" width="25.5703125" bestFit="1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1" t="s">
        <v>20</v>
      </c>
    </row>
    <row r="2" spans="1:8" x14ac:dyDescent="0.25">
      <c r="A2" s="3">
        <v>41640</v>
      </c>
      <c r="B2" s="1" t="s">
        <v>19</v>
      </c>
      <c r="C2" s="1" t="s">
        <v>19</v>
      </c>
      <c r="D2" s="1" t="s">
        <v>19</v>
      </c>
      <c r="E2" s="1" t="s">
        <v>19</v>
      </c>
      <c r="F2" s="1" t="s">
        <v>19</v>
      </c>
      <c r="G2" s="1" t="s">
        <v>19</v>
      </c>
      <c r="H2" s="12">
        <f t="shared" ref="H2:H3" si="0">SUM(B2:G2)</f>
        <v>0</v>
      </c>
    </row>
    <row r="3" spans="1:8" x14ac:dyDescent="0.25">
      <c r="A3" s="3">
        <f>A2+1</f>
        <v>41641</v>
      </c>
      <c r="B3" s="1">
        <v>119.66</v>
      </c>
      <c r="C3" s="1">
        <v>99.84</v>
      </c>
      <c r="D3" s="1">
        <v>51.64</v>
      </c>
      <c r="E3" s="1">
        <v>263.04000000000002</v>
      </c>
      <c r="F3" s="1">
        <v>67.290000000000006</v>
      </c>
      <c r="G3" s="1">
        <v>19.489999999999998</v>
      </c>
      <c r="H3" s="12">
        <f t="shared" si="0"/>
        <v>620.96</v>
      </c>
    </row>
    <row r="4" spans="1:8" x14ac:dyDescent="0.25">
      <c r="A4" s="3">
        <f t="shared" ref="A4:A32" si="1">A3+1</f>
        <v>41642</v>
      </c>
      <c r="B4" s="1">
        <v>135.44</v>
      </c>
      <c r="C4" s="1">
        <v>101.96</v>
      </c>
      <c r="D4" s="1">
        <v>54.97</v>
      </c>
      <c r="E4" s="1">
        <v>265.8</v>
      </c>
      <c r="F4" s="1">
        <v>64.67</v>
      </c>
      <c r="G4" s="1">
        <v>20.239999999999998</v>
      </c>
      <c r="H4" s="12">
        <f>SUM(B4:G4)</f>
        <v>643.08000000000004</v>
      </c>
    </row>
    <row r="5" spans="1:8" x14ac:dyDescent="0.25">
      <c r="A5" s="3">
        <f t="shared" si="1"/>
        <v>41643</v>
      </c>
      <c r="B5" s="1">
        <v>130.18</v>
      </c>
      <c r="C5" s="1">
        <v>106.21</v>
      </c>
      <c r="D5" s="1">
        <v>51.64</v>
      </c>
      <c r="E5" s="1">
        <v>260.27</v>
      </c>
      <c r="F5" s="1">
        <v>61.41</v>
      </c>
      <c r="G5" s="1">
        <v>21.29</v>
      </c>
      <c r="H5" s="12">
        <f>SUM(B5:G5)</f>
        <v>630.99999999999989</v>
      </c>
    </row>
    <row r="6" spans="1:8" x14ac:dyDescent="0.25">
      <c r="A6" s="3">
        <f t="shared" si="1"/>
        <v>41644</v>
      </c>
      <c r="B6" s="1" t="s">
        <v>19</v>
      </c>
      <c r="C6" s="1" t="s">
        <v>19</v>
      </c>
      <c r="D6" s="1" t="s">
        <v>19</v>
      </c>
      <c r="E6" s="1" t="s">
        <v>19</v>
      </c>
      <c r="F6" s="1" t="s">
        <v>19</v>
      </c>
      <c r="G6" s="1" t="s">
        <v>19</v>
      </c>
      <c r="H6" s="12">
        <f t="shared" ref="H6:H32" si="2">SUM(B6:G6)</f>
        <v>0</v>
      </c>
    </row>
    <row r="7" spans="1:8" x14ac:dyDescent="0.25">
      <c r="A7" s="3">
        <f t="shared" si="1"/>
        <v>41645</v>
      </c>
      <c r="B7" s="1">
        <v>119.66</v>
      </c>
      <c r="C7" s="1">
        <v>106.21</v>
      </c>
      <c r="D7" s="1">
        <v>56.08</v>
      </c>
      <c r="E7" s="1">
        <v>254.73</v>
      </c>
      <c r="F7" s="1">
        <v>63.37</v>
      </c>
      <c r="G7" s="1">
        <v>19.41</v>
      </c>
      <c r="H7" s="12">
        <f t="shared" si="2"/>
        <v>619.45999999999992</v>
      </c>
    </row>
    <row r="8" spans="1:8" x14ac:dyDescent="0.25">
      <c r="A8" s="3">
        <f t="shared" si="1"/>
        <v>41646</v>
      </c>
      <c r="B8" s="1">
        <v>131.49</v>
      </c>
      <c r="C8" s="1">
        <v>98.78</v>
      </c>
      <c r="D8" s="1">
        <v>52.75</v>
      </c>
      <c r="E8" s="1">
        <v>260.27</v>
      </c>
      <c r="F8" s="1">
        <v>60.75</v>
      </c>
      <c r="G8" s="1">
        <v>21.08</v>
      </c>
      <c r="H8" s="12">
        <f t="shared" si="2"/>
        <v>625.12</v>
      </c>
    </row>
    <row r="9" spans="1:8" x14ac:dyDescent="0.25">
      <c r="A9" s="3">
        <f t="shared" si="1"/>
        <v>41647</v>
      </c>
      <c r="B9" s="1">
        <v>132.81</v>
      </c>
      <c r="C9" s="1">
        <v>106.21</v>
      </c>
      <c r="D9" s="1">
        <v>50.53</v>
      </c>
      <c r="E9" s="1">
        <v>268.57</v>
      </c>
      <c r="F9" s="1">
        <v>60.1</v>
      </c>
      <c r="G9" s="1">
        <v>18.239999999999998</v>
      </c>
      <c r="H9" s="12">
        <f t="shared" si="2"/>
        <v>636.45999999999992</v>
      </c>
    </row>
    <row r="10" spans="1:8" x14ac:dyDescent="0.25">
      <c r="A10" s="3">
        <f t="shared" si="1"/>
        <v>41648</v>
      </c>
      <c r="B10" s="1">
        <v>135.44</v>
      </c>
      <c r="C10" s="1">
        <v>101.96</v>
      </c>
      <c r="D10" s="1">
        <v>52.19</v>
      </c>
      <c r="E10" s="1">
        <v>257.5</v>
      </c>
      <c r="F10" s="1">
        <v>63.37</v>
      </c>
      <c r="G10" s="1">
        <v>19.2</v>
      </c>
      <c r="H10" s="12">
        <f t="shared" si="2"/>
        <v>629.66</v>
      </c>
    </row>
    <row r="11" spans="1:8" x14ac:dyDescent="0.25">
      <c r="A11" s="3">
        <f t="shared" si="1"/>
        <v>41649</v>
      </c>
      <c r="B11" s="1">
        <v>120.97</v>
      </c>
      <c r="C11" s="1">
        <v>103.02</v>
      </c>
      <c r="D11" s="1">
        <v>51.09</v>
      </c>
      <c r="E11" s="1">
        <v>257.5</v>
      </c>
      <c r="F11" s="1">
        <v>65.98</v>
      </c>
      <c r="G11" s="1">
        <v>20.45</v>
      </c>
      <c r="H11" s="12">
        <f t="shared" si="2"/>
        <v>619.0100000000001</v>
      </c>
    </row>
    <row r="12" spans="1:8" x14ac:dyDescent="0.25">
      <c r="A12" s="3">
        <f t="shared" si="1"/>
        <v>41650</v>
      </c>
      <c r="B12" s="1">
        <v>130.18</v>
      </c>
      <c r="C12" s="1">
        <v>99.84</v>
      </c>
      <c r="D12" s="1">
        <v>57.19</v>
      </c>
      <c r="E12" s="1">
        <v>285.19</v>
      </c>
      <c r="F12" s="1">
        <v>64.02</v>
      </c>
      <c r="G12" s="1">
        <v>20.66</v>
      </c>
      <c r="H12" s="12">
        <f t="shared" si="2"/>
        <v>657.08</v>
      </c>
    </row>
    <row r="13" spans="1:8" x14ac:dyDescent="0.25">
      <c r="A13" s="3">
        <f t="shared" si="1"/>
        <v>41651</v>
      </c>
      <c r="B13" s="1" t="s">
        <v>19</v>
      </c>
      <c r="C13" s="1" t="s">
        <v>19</v>
      </c>
      <c r="D13" s="1" t="s">
        <v>19</v>
      </c>
      <c r="E13" s="1" t="s">
        <v>19</v>
      </c>
      <c r="F13" s="1" t="s">
        <v>19</v>
      </c>
      <c r="G13" s="1" t="s">
        <v>19</v>
      </c>
      <c r="H13" s="12">
        <f t="shared" si="2"/>
        <v>0</v>
      </c>
    </row>
    <row r="14" spans="1:8" x14ac:dyDescent="0.25">
      <c r="A14" s="3">
        <f t="shared" si="1"/>
        <v>41652</v>
      </c>
      <c r="B14" s="1">
        <v>126.23</v>
      </c>
      <c r="C14" s="1">
        <v>104.09</v>
      </c>
      <c r="D14" s="1">
        <v>53.31</v>
      </c>
      <c r="E14" s="1">
        <v>254.73</v>
      </c>
      <c r="F14" s="1">
        <v>62.71</v>
      </c>
      <c r="G14" s="1">
        <v>19.62</v>
      </c>
      <c r="H14" s="12">
        <f t="shared" si="2"/>
        <v>620.69000000000005</v>
      </c>
    </row>
    <row r="15" spans="1:8" x14ac:dyDescent="0.25">
      <c r="A15" s="3">
        <f t="shared" si="1"/>
        <v>41653</v>
      </c>
      <c r="B15" s="1">
        <v>120.97</v>
      </c>
      <c r="C15" s="1">
        <v>103.02</v>
      </c>
      <c r="D15" s="1">
        <v>56.08</v>
      </c>
      <c r="E15" s="1">
        <v>271.33999999999997</v>
      </c>
      <c r="F15" s="1">
        <v>64.67</v>
      </c>
      <c r="G15" s="1">
        <v>20.87</v>
      </c>
      <c r="H15" s="12">
        <f t="shared" si="2"/>
        <v>636.94999999999993</v>
      </c>
    </row>
    <row r="16" spans="1:8" x14ac:dyDescent="0.25">
      <c r="A16" s="3">
        <f t="shared" si="1"/>
        <v>41654</v>
      </c>
      <c r="B16" s="1">
        <v>120.97</v>
      </c>
      <c r="C16" s="1">
        <v>100.9</v>
      </c>
      <c r="D16" s="1">
        <v>52.19</v>
      </c>
      <c r="E16" s="1">
        <v>254.73</v>
      </c>
      <c r="F16" s="1">
        <v>64.02</v>
      </c>
      <c r="G16" s="1">
        <v>20.239999999999998</v>
      </c>
      <c r="H16" s="12">
        <f t="shared" si="2"/>
        <v>613.04999999999995</v>
      </c>
    </row>
    <row r="17" spans="1:8" x14ac:dyDescent="0.25">
      <c r="A17" s="3">
        <f t="shared" si="1"/>
        <v>41655</v>
      </c>
      <c r="B17" s="1">
        <v>135.44</v>
      </c>
      <c r="C17" s="1">
        <v>100.9</v>
      </c>
      <c r="D17" s="1">
        <v>56.64</v>
      </c>
      <c r="E17" s="1">
        <v>279.64999999999998</v>
      </c>
      <c r="F17" s="1">
        <v>62.71</v>
      </c>
      <c r="G17" s="1">
        <v>21.08</v>
      </c>
      <c r="H17" s="12">
        <f t="shared" si="2"/>
        <v>656.42000000000007</v>
      </c>
    </row>
    <row r="18" spans="1:8" x14ac:dyDescent="0.25">
      <c r="A18" s="3">
        <f t="shared" si="1"/>
        <v>41656</v>
      </c>
      <c r="B18" s="1">
        <v>135.44</v>
      </c>
      <c r="C18" s="1">
        <v>99.84</v>
      </c>
      <c r="D18" s="1">
        <v>54.97</v>
      </c>
      <c r="E18" s="1">
        <v>282.42</v>
      </c>
      <c r="F18" s="1">
        <v>64.02</v>
      </c>
      <c r="G18" s="1">
        <v>20.66</v>
      </c>
      <c r="H18" s="12">
        <f t="shared" si="2"/>
        <v>657.35</v>
      </c>
    </row>
    <row r="19" spans="1:8" x14ac:dyDescent="0.25">
      <c r="A19" s="3">
        <f t="shared" si="1"/>
        <v>41657</v>
      </c>
      <c r="B19" s="1">
        <v>127.55</v>
      </c>
      <c r="C19" s="1">
        <v>101.96</v>
      </c>
      <c r="D19" s="1">
        <v>50.53</v>
      </c>
      <c r="E19" s="1">
        <v>282.42</v>
      </c>
      <c r="F19" s="1">
        <v>60.1</v>
      </c>
      <c r="G19" s="1">
        <v>19.41</v>
      </c>
      <c r="H19" s="12">
        <f t="shared" si="2"/>
        <v>641.97</v>
      </c>
    </row>
    <row r="20" spans="1:8" x14ac:dyDescent="0.25">
      <c r="A20" s="3">
        <f t="shared" si="1"/>
        <v>41658</v>
      </c>
      <c r="B20" s="1" t="s">
        <v>19</v>
      </c>
      <c r="C20" s="1" t="s">
        <v>19</v>
      </c>
      <c r="D20" s="1" t="s">
        <v>19</v>
      </c>
      <c r="E20" s="1" t="s">
        <v>19</v>
      </c>
      <c r="F20" s="1" t="s">
        <v>19</v>
      </c>
      <c r="G20" s="1" t="s">
        <v>19</v>
      </c>
      <c r="H20" s="12">
        <f t="shared" si="2"/>
        <v>0</v>
      </c>
    </row>
    <row r="21" spans="1:8" x14ac:dyDescent="0.25">
      <c r="A21" s="3">
        <f t="shared" si="1"/>
        <v>41659</v>
      </c>
      <c r="B21" s="1">
        <v>119.66</v>
      </c>
      <c r="C21" s="1">
        <v>101.96</v>
      </c>
      <c r="D21" s="1">
        <v>53.31</v>
      </c>
      <c r="E21" s="1">
        <v>254.73</v>
      </c>
      <c r="F21" s="1">
        <v>67.290000000000006</v>
      </c>
      <c r="G21" s="1">
        <v>19.2</v>
      </c>
      <c r="H21" s="12">
        <f t="shared" si="2"/>
        <v>616.15</v>
      </c>
    </row>
    <row r="22" spans="1:8" x14ac:dyDescent="0.25">
      <c r="A22" s="3">
        <f t="shared" si="1"/>
        <v>41660</v>
      </c>
      <c r="B22" s="1">
        <v>119.66</v>
      </c>
      <c r="C22" s="1">
        <v>108.34</v>
      </c>
      <c r="D22" s="1">
        <v>56.64</v>
      </c>
      <c r="E22" s="1">
        <v>285.19</v>
      </c>
      <c r="F22" s="1">
        <v>59.45</v>
      </c>
      <c r="G22" s="1">
        <v>19.62</v>
      </c>
      <c r="H22" s="12">
        <f t="shared" si="2"/>
        <v>648.9</v>
      </c>
    </row>
    <row r="23" spans="1:8" x14ac:dyDescent="0.25">
      <c r="A23" s="3">
        <f t="shared" si="1"/>
        <v>41661</v>
      </c>
      <c r="B23" s="1">
        <v>128.86000000000001</v>
      </c>
      <c r="C23" s="1">
        <v>109.4</v>
      </c>
      <c r="D23" s="1">
        <v>51.09</v>
      </c>
      <c r="E23" s="1">
        <v>268.57</v>
      </c>
      <c r="F23" s="1">
        <v>64.67</v>
      </c>
      <c r="G23" s="1">
        <v>20.239999999999998</v>
      </c>
      <c r="H23" s="12">
        <f t="shared" si="2"/>
        <v>642.83000000000004</v>
      </c>
    </row>
    <row r="24" spans="1:8" x14ac:dyDescent="0.25">
      <c r="A24" s="3">
        <f t="shared" si="1"/>
        <v>41662</v>
      </c>
      <c r="B24" s="1">
        <v>132.81</v>
      </c>
      <c r="C24" s="1">
        <v>99.84</v>
      </c>
      <c r="D24" s="1">
        <v>50.53</v>
      </c>
      <c r="E24" s="1">
        <v>257.5</v>
      </c>
      <c r="F24" s="1">
        <v>62.06</v>
      </c>
      <c r="G24" s="1">
        <v>20.45</v>
      </c>
      <c r="H24" s="12">
        <f t="shared" si="2"/>
        <v>623.19000000000005</v>
      </c>
    </row>
    <row r="25" spans="1:8" x14ac:dyDescent="0.25">
      <c r="A25" s="3">
        <f t="shared" si="1"/>
        <v>41663</v>
      </c>
      <c r="B25" s="1">
        <v>122.29</v>
      </c>
      <c r="C25" s="1">
        <v>104.09</v>
      </c>
      <c r="D25" s="1">
        <v>52.19</v>
      </c>
      <c r="E25" s="1">
        <v>260.27</v>
      </c>
      <c r="F25" s="1">
        <v>65.33</v>
      </c>
      <c r="G25" s="1">
        <v>20.87</v>
      </c>
      <c r="H25" s="12">
        <f t="shared" si="2"/>
        <v>625.04</v>
      </c>
    </row>
    <row r="26" spans="1:8" x14ac:dyDescent="0.25">
      <c r="A26" s="3">
        <f t="shared" si="1"/>
        <v>41664</v>
      </c>
      <c r="B26" s="1">
        <v>123.6</v>
      </c>
      <c r="C26" s="1">
        <v>99.84</v>
      </c>
      <c r="D26" s="1">
        <v>54.97</v>
      </c>
      <c r="E26" s="1">
        <v>276.88</v>
      </c>
      <c r="F26" s="1">
        <v>67.290000000000006</v>
      </c>
      <c r="G26" s="1">
        <v>20.03</v>
      </c>
      <c r="H26" s="12">
        <f t="shared" si="2"/>
        <v>642.6099999999999</v>
      </c>
    </row>
    <row r="27" spans="1:8" x14ac:dyDescent="0.25">
      <c r="A27" s="3">
        <f t="shared" si="1"/>
        <v>41665</v>
      </c>
      <c r="B27" s="1" t="s">
        <v>19</v>
      </c>
      <c r="C27" s="1" t="s">
        <v>19</v>
      </c>
      <c r="D27" s="1" t="s">
        <v>19</v>
      </c>
      <c r="E27" s="1" t="s">
        <v>19</v>
      </c>
      <c r="F27" s="1" t="s">
        <v>19</v>
      </c>
      <c r="G27" s="1" t="s">
        <v>19</v>
      </c>
      <c r="H27" s="12">
        <f t="shared" si="2"/>
        <v>0</v>
      </c>
    </row>
    <row r="28" spans="1:8" x14ac:dyDescent="0.25">
      <c r="A28" s="3">
        <f t="shared" si="1"/>
        <v>41666</v>
      </c>
      <c r="B28" s="1">
        <v>131.49</v>
      </c>
      <c r="C28" s="1">
        <v>97.71</v>
      </c>
      <c r="D28" s="1">
        <v>55.53</v>
      </c>
      <c r="E28" s="1">
        <v>263.04000000000002</v>
      </c>
      <c r="F28" s="1">
        <v>63.37</v>
      </c>
      <c r="G28" s="1">
        <v>19.2</v>
      </c>
      <c r="H28" s="12">
        <f t="shared" si="2"/>
        <v>630.34</v>
      </c>
    </row>
    <row r="29" spans="1:8" x14ac:dyDescent="0.25">
      <c r="A29" s="3">
        <f t="shared" si="1"/>
        <v>41667</v>
      </c>
      <c r="B29" s="1">
        <v>131.49</v>
      </c>
      <c r="C29" s="1">
        <v>97.71</v>
      </c>
      <c r="D29" s="1">
        <v>55.53</v>
      </c>
      <c r="E29" s="1">
        <v>285.19</v>
      </c>
      <c r="F29" s="1">
        <v>61.41</v>
      </c>
      <c r="G29" s="1">
        <v>20.239999999999998</v>
      </c>
      <c r="H29" s="12">
        <f t="shared" si="2"/>
        <v>651.57000000000005</v>
      </c>
    </row>
    <row r="30" spans="1:8" x14ac:dyDescent="0.25">
      <c r="A30" s="3">
        <f t="shared" si="1"/>
        <v>41668</v>
      </c>
      <c r="B30" s="1">
        <v>119.66</v>
      </c>
      <c r="C30" s="1">
        <v>103.02</v>
      </c>
      <c r="D30" s="1">
        <v>52.75</v>
      </c>
      <c r="E30" s="1">
        <v>282.42</v>
      </c>
      <c r="F30" s="1">
        <v>59.45</v>
      </c>
      <c r="G30" s="1">
        <v>21.29</v>
      </c>
      <c r="H30" s="12">
        <f t="shared" si="2"/>
        <v>638.59</v>
      </c>
    </row>
    <row r="31" spans="1:8" x14ac:dyDescent="0.25">
      <c r="A31" s="3">
        <f t="shared" si="1"/>
        <v>41669</v>
      </c>
      <c r="B31" s="1">
        <v>134.12</v>
      </c>
      <c r="C31" s="1">
        <v>106.21</v>
      </c>
      <c r="D31" s="1">
        <v>51.09</v>
      </c>
      <c r="E31" s="1">
        <v>276.88</v>
      </c>
      <c r="F31" s="1">
        <v>60.75</v>
      </c>
      <c r="G31" s="1">
        <v>20.03</v>
      </c>
      <c r="H31" s="12">
        <f t="shared" si="2"/>
        <v>649.07999999999993</v>
      </c>
    </row>
    <row r="32" spans="1:8" x14ac:dyDescent="0.25">
      <c r="A32" s="3">
        <f t="shared" si="1"/>
        <v>41670</v>
      </c>
      <c r="B32" s="1">
        <v>101.23000000000047</v>
      </c>
      <c r="C32" s="1">
        <v>92.419999999999618</v>
      </c>
      <c r="D32" s="1">
        <v>52.77</v>
      </c>
      <c r="E32" s="1">
        <v>213.17000000000007</v>
      </c>
      <c r="F32" s="1">
        <v>52.920000000000073</v>
      </c>
      <c r="G32" s="1">
        <v>19.59</v>
      </c>
      <c r="H32" s="12">
        <f t="shared" si="2"/>
        <v>532.10000000000025</v>
      </c>
    </row>
    <row r="33" spans="1:8" ht="15.75" thickBot="1" x14ac:dyDescent="0.3">
      <c r="A33" s="8" t="s">
        <v>20</v>
      </c>
      <c r="B33" s="15">
        <f t="shared" ref="B33:G33" si="3">SUM(B3:B32)</f>
        <v>3287.3</v>
      </c>
      <c r="C33" s="15">
        <f t="shared" si="3"/>
        <v>2655.28</v>
      </c>
      <c r="D33" s="15">
        <f t="shared" si="3"/>
        <v>1388.2</v>
      </c>
      <c r="E33" s="15">
        <f t="shared" si="3"/>
        <v>6922</v>
      </c>
      <c r="F33" s="15">
        <f t="shared" si="3"/>
        <v>1633.18</v>
      </c>
      <c r="G33" s="15">
        <f t="shared" si="3"/>
        <v>522.70000000000005</v>
      </c>
      <c r="H33" s="13">
        <f t="shared" ref="H33" si="4">SUM(B33:G33)</f>
        <v>16408.66</v>
      </c>
    </row>
    <row r="34" spans="1:8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H33"/>
  <sheetViews>
    <sheetView workbookViewId="0">
      <selection activeCell="A2" sqref="A2"/>
    </sheetView>
  </sheetViews>
  <sheetFormatPr baseColWidth="10" defaultRowHeight="15" x14ac:dyDescent="0.25"/>
  <cols>
    <col min="1" max="1" width="26.85546875" bestFit="1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1" t="s">
        <v>20</v>
      </c>
    </row>
    <row r="2" spans="1:8" x14ac:dyDescent="0.25">
      <c r="A2" s="3">
        <v>41671</v>
      </c>
      <c r="B2" s="1">
        <v>126.26</v>
      </c>
      <c r="C2" s="1">
        <v>116.81</v>
      </c>
      <c r="D2" s="1">
        <v>48.54</v>
      </c>
      <c r="E2" s="1">
        <v>295.33</v>
      </c>
      <c r="F2" s="1">
        <v>65.2</v>
      </c>
      <c r="G2" s="1">
        <v>18.45</v>
      </c>
      <c r="H2" s="12">
        <f>SUM(B2:G2)</f>
        <v>670.59000000000015</v>
      </c>
    </row>
    <row r="3" spans="1:8" x14ac:dyDescent="0.25">
      <c r="A3" s="3">
        <f>A2+1</f>
        <v>41672</v>
      </c>
      <c r="B3" s="1" t="s">
        <v>19</v>
      </c>
      <c r="C3" s="1" t="s">
        <v>19</v>
      </c>
      <c r="D3" s="1" t="s">
        <v>19</v>
      </c>
      <c r="E3" s="1" t="s">
        <v>19</v>
      </c>
      <c r="F3" s="1" t="s">
        <v>19</v>
      </c>
      <c r="G3" s="1" t="s">
        <v>19</v>
      </c>
      <c r="H3" s="12"/>
    </row>
    <row r="4" spans="1:8" x14ac:dyDescent="0.25">
      <c r="A4" s="3">
        <f t="shared" ref="A4:A29" si="0">A3+1</f>
        <v>41673</v>
      </c>
      <c r="B4" s="1">
        <v>124.93</v>
      </c>
      <c r="C4" s="1">
        <v>106.61</v>
      </c>
      <c r="D4" s="1">
        <v>46.08</v>
      </c>
      <c r="E4" s="1">
        <v>301.42</v>
      </c>
      <c r="F4" s="1">
        <v>61.29</v>
      </c>
      <c r="G4" s="1">
        <v>19.829999999999998</v>
      </c>
      <c r="H4" s="12">
        <f t="shared" ref="H4:H9" si="1">SUM(B4:G4)</f>
        <v>660.16</v>
      </c>
    </row>
    <row r="5" spans="1:8" x14ac:dyDescent="0.25">
      <c r="A5" s="3">
        <f t="shared" si="0"/>
        <v>41674</v>
      </c>
      <c r="B5" s="1">
        <v>122.27</v>
      </c>
      <c r="C5" s="1">
        <v>105.47</v>
      </c>
      <c r="D5" s="1">
        <v>45.59</v>
      </c>
      <c r="E5" s="1">
        <v>277.07</v>
      </c>
      <c r="F5" s="1">
        <v>65.849999999999994</v>
      </c>
      <c r="G5" s="1">
        <v>20.03</v>
      </c>
      <c r="H5" s="12">
        <f t="shared" si="1"/>
        <v>636.28000000000009</v>
      </c>
    </row>
    <row r="6" spans="1:8" x14ac:dyDescent="0.25">
      <c r="A6" s="3">
        <f t="shared" si="0"/>
        <v>41675</v>
      </c>
      <c r="B6" s="1">
        <v>122.27</v>
      </c>
      <c r="C6" s="1">
        <v>105.47</v>
      </c>
      <c r="D6" s="1">
        <v>45.59</v>
      </c>
      <c r="E6" s="1">
        <v>310.56</v>
      </c>
      <c r="F6" s="1">
        <v>65.2</v>
      </c>
      <c r="G6" s="1">
        <v>20.23</v>
      </c>
      <c r="H6" s="12">
        <f t="shared" si="1"/>
        <v>669.32000000000016</v>
      </c>
    </row>
    <row r="7" spans="1:8" x14ac:dyDescent="0.25">
      <c r="A7" s="3">
        <f t="shared" si="0"/>
        <v>41676</v>
      </c>
      <c r="B7" s="1">
        <v>124.93</v>
      </c>
      <c r="C7" s="1">
        <v>113.41</v>
      </c>
      <c r="D7" s="1">
        <v>45.59</v>
      </c>
      <c r="E7" s="1">
        <v>298.38</v>
      </c>
      <c r="F7" s="1">
        <v>60.64</v>
      </c>
      <c r="G7" s="1">
        <v>20.03</v>
      </c>
      <c r="H7" s="12">
        <f t="shared" si="1"/>
        <v>662.9799999999999</v>
      </c>
    </row>
    <row r="8" spans="1:8" x14ac:dyDescent="0.25">
      <c r="A8" s="3">
        <f t="shared" si="0"/>
        <v>41677</v>
      </c>
      <c r="B8" s="1">
        <v>126.26</v>
      </c>
      <c r="C8" s="1">
        <v>103.2</v>
      </c>
      <c r="D8" s="1">
        <v>47.07</v>
      </c>
      <c r="E8" s="1">
        <v>277.07</v>
      </c>
      <c r="F8" s="1">
        <v>61.94</v>
      </c>
      <c r="G8" s="1">
        <v>19.64</v>
      </c>
      <c r="H8" s="12">
        <f t="shared" si="1"/>
        <v>635.17999999999995</v>
      </c>
    </row>
    <row r="9" spans="1:8" x14ac:dyDescent="0.25">
      <c r="A9" s="3">
        <f t="shared" si="0"/>
        <v>41678</v>
      </c>
      <c r="B9" s="1">
        <v>131.58000000000001</v>
      </c>
      <c r="C9" s="1">
        <v>103.87</v>
      </c>
      <c r="D9" s="1">
        <v>46.57</v>
      </c>
      <c r="E9" s="1">
        <v>295.33</v>
      </c>
      <c r="F9" s="1">
        <v>67.16</v>
      </c>
      <c r="G9" s="1">
        <v>20.03</v>
      </c>
      <c r="H9" s="12">
        <f t="shared" si="1"/>
        <v>664.54</v>
      </c>
    </row>
    <row r="10" spans="1:8" x14ac:dyDescent="0.25">
      <c r="A10" s="3">
        <f t="shared" si="0"/>
        <v>41679</v>
      </c>
      <c r="B10" s="1" t="s">
        <v>19</v>
      </c>
      <c r="C10" s="1" t="s">
        <v>19</v>
      </c>
      <c r="D10" s="1" t="s">
        <v>19</v>
      </c>
      <c r="E10" s="1" t="s">
        <v>19</v>
      </c>
      <c r="F10" s="1" t="s">
        <v>19</v>
      </c>
      <c r="G10" s="1" t="s">
        <v>19</v>
      </c>
      <c r="H10" s="12"/>
    </row>
    <row r="11" spans="1:8" x14ac:dyDescent="0.25">
      <c r="A11" s="3">
        <f t="shared" si="0"/>
        <v>41680</v>
      </c>
      <c r="B11" s="1">
        <v>124.93</v>
      </c>
      <c r="C11" s="1">
        <v>112.28</v>
      </c>
      <c r="D11" s="1">
        <v>48.54</v>
      </c>
      <c r="E11" s="1">
        <v>292.29000000000002</v>
      </c>
      <c r="F11" s="1">
        <v>65.2</v>
      </c>
      <c r="G11" s="1">
        <v>19.239999999999998</v>
      </c>
      <c r="H11" s="12">
        <f t="shared" ref="H11:H16" si="2">SUM(B11:G11)</f>
        <v>662.48</v>
      </c>
    </row>
    <row r="12" spans="1:8" x14ac:dyDescent="0.25">
      <c r="A12" s="3">
        <f t="shared" si="0"/>
        <v>41681</v>
      </c>
      <c r="B12" s="1">
        <v>123.6</v>
      </c>
      <c r="C12" s="1">
        <v>112.28</v>
      </c>
      <c r="D12" s="1">
        <v>50.5</v>
      </c>
      <c r="E12" s="1">
        <v>292.29000000000002</v>
      </c>
      <c r="F12" s="1">
        <v>59.99</v>
      </c>
      <c r="G12" s="1">
        <v>19.440000000000001</v>
      </c>
      <c r="H12" s="12">
        <f t="shared" si="2"/>
        <v>658.10000000000014</v>
      </c>
    </row>
    <row r="13" spans="1:8" x14ac:dyDescent="0.25">
      <c r="A13" s="3">
        <f t="shared" si="0"/>
        <v>41682</v>
      </c>
      <c r="B13" s="1">
        <v>120.94</v>
      </c>
      <c r="C13" s="1">
        <v>115.68</v>
      </c>
      <c r="D13" s="1">
        <v>49.03</v>
      </c>
      <c r="E13" s="1">
        <v>292.29000000000002</v>
      </c>
      <c r="F13" s="1">
        <v>64.55</v>
      </c>
      <c r="G13" s="1">
        <v>19.239999999999998</v>
      </c>
      <c r="H13" s="12">
        <f t="shared" si="2"/>
        <v>661.73</v>
      </c>
    </row>
    <row r="14" spans="1:8" x14ac:dyDescent="0.25">
      <c r="A14" s="3">
        <f t="shared" si="0"/>
        <v>41683</v>
      </c>
      <c r="B14" s="1">
        <v>136.88999999999999</v>
      </c>
      <c r="C14" s="1">
        <v>107.74</v>
      </c>
      <c r="D14" s="1">
        <v>46.57</v>
      </c>
      <c r="E14" s="1">
        <v>292.29000000000002</v>
      </c>
      <c r="F14" s="1">
        <v>63.9</v>
      </c>
      <c r="G14" s="1">
        <v>18.45</v>
      </c>
      <c r="H14" s="12">
        <f t="shared" si="2"/>
        <v>665.84</v>
      </c>
    </row>
    <row r="15" spans="1:8" x14ac:dyDescent="0.25">
      <c r="A15" s="3">
        <f t="shared" si="0"/>
        <v>41684</v>
      </c>
      <c r="B15" s="1">
        <v>123.6</v>
      </c>
      <c r="C15" s="1">
        <v>115.68</v>
      </c>
      <c r="D15" s="1">
        <v>48.05</v>
      </c>
      <c r="E15" s="1">
        <v>283.14999999999998</v>
      </c>
      <c r="F15" s="1">
        <v>62.59</v>
      </c>
      <c r="G15" s="1">
        <v>19.04</v>
      </c>
      <c r="H15" s="12">
        <f t="shared" si="2"/>
        <v>652.11</v>
      </c>
    </row>
    <row r="16" spans="1:8" x14ac:dyDescent="0.25">
      <c r="A16" s="3">
        <f t="shared" si="0"/>
        <v>41685</v>
      </c>
      <c r="B16" s="1">
        <v>130.25</v>
      </c>
      <c r="C16" s="1">
        <v>104.34</v>
      </c>
      <c r="D16" s="1">
        <v>50.5</v>
      </c>
      <c r="E16" s="1">
        <v>280.11</v>
      </c>
      <c r="F16" s="1">
        <v>63.25</v>
      </c>
      <c r="G16" s="1">
        <v>20.03</v>
      </c>
      <c r="H16" s="12">
        <f t="shared" si="2"/>
        <v>648.48</v>
      </c>
    </row>
    <row r="17" spans="1:8" x14ac:dyDescent="0.25">
      <c r="A17" s="3">
        <f t="shared" si="0"/>
        <v>41686</v>
      </c>
      <c r="B17" s="1" t="s">
        <v>19</v>
      </c>
      <c r="C17" s="1" t="s">
        <v>19</v>
      </c>
      <c r="D17" s="1" t="s">
        <v>19</v>
      </c>
      <c r="E17" s="1" t="s">
        <v>19</v>
      </c>
      <c r="F17" s="1" t="s">
        <v>19</v>
      </c>
      <c r="G17" s="1" t="s">
        <v>19</v>
      </c>
      <c r="H17" s="12"/>
    </row>
    <row r="18" spans="1:8" x14ac:dyDescent="0.25">
      <c r="A18" s="3">
        <f t="shared" si="0"/>
        <v>41687</v>
      </c>
      <c r="B18" s="1">
        <v>131.58000000000001</v>
      </c>
      <c r="C18" s="1">
        <v>110.01</v>
      </c>
      <c r="D18" s="1">
        <v>47.56</v>
      </c>
      <c r="E18" s="1">
        <v>310.56</v>
      </c>
      <c r="F18" s="1">
        <v>65.849999999999994</v>
      </c>
      <c r="G18" s="1">
        <v>18.25</v>
      </c>
      <c r="H18" s="12">
        <f t="shared" ref="H18:H23" si="3">SUM(B18:G18)</f>
        <v>683.81000000000006</v>
      </c>
    </row>
    <row r="19" spans="1:8" x14ac:dyDescent="0.25">
      <c r="A19" s="3">
        <f t="shared" si="0"/>
        <v>41688</v>
      </c>
      <c r="B19" s="1">
        <v>131.58000000000001</v>
      </c>
      <c r="C19" s="1">
        <v>112.28</v>
      </c>
      <c r="D19" s="1">
        <v>45.59</v>
      </c>
      <c r="E19" s="1">
        <v>313.60000000000002</v>
      </c>
      <c r="F19" s="1">
        <v>60.64</v>
      </c>
      <c r="G19" s="1">
        <v>18.64</v>
      </c>
      <c r="H19" s="12">
        <f t="shared" si="3"/>
        <v>682.33</v>
      </c>
    </row>
    <row r="20" spans="1:8" x14ac:dyDescent="0.25">
      <c r="A20" s="3">
        <f t="shared" si="0"/>
        <v>41689</v>
      </c>
      <c r="B20" s="1">
        <v>126.26</v>
      </c>
      <c r="C20" s="1">
        <v>103.87</v>
      </c>
      <c r="D20" s="1">
        <v>49.52</v>
      </c>
      <c r="E20" s="1">
        <v>283.14999999999998</v>
      </c>
      <c r="F20" s="1">
        <v>61.29</v>
      </c>
      <c r="G20" s="1">
        <v>20.03</v>
      </c>
      <c r="H20" s="12">
        <f t="shared" si="3"/>
        <v>644.11999999999989</v>
      </c>
    </row>
    <row r="21" spans="1:8" x14ac:dyDescent="0.25">
      <c r="A21" s="3">
        <f t="shared" si="0"/>
        <v>41690</v>
      </c>
      <c r="B21" s="1">
        <v>136.88999999999999</v>
      </c>
      <c r="C21" s="1">
        <v>106.61</v>
      </c>
      <c r="D21" s="1">
        <v>48.05</v>
      </c>
      <c r="E21" s="1">
        <v>313.60000000000002</v>
      </c>
      <c r="F21" s="1">
        <v>60.64</v>
      </c>
      <c r="G21" s="1">
        <v>19.440000000000001</v>
      </c>
      <c r="H21" s="12">
        <f t="shared" si="3"/>
        <v>685.23000000000013</v>
      </c>
    </row>
    <row r="22" spans="1:8" x14ac:dyDescent="0.25">
      <c r="A22" s="3">
        <f t="shared" si="0"/>
        <v>41691</v>
      </c>
      <c r="B22" s="1">
        <v>126.26</v>
      </c>
      <c r="C22" s="1">
        <v>103.2</v>
      </c>
      <c r="D22" s="1">
        <v>46.08</v>
      </c>
      <c r="E22" s="1">
        <v>304.47000000000003</v>
      </c>
      <c r="F22" s="1">
        <v>62.59</v>
      </c>
      <c r="G22" s="1">
        <v>19.64</v>
      </c>
      <c r="H22" s="12">
        <f t="shared" si="3"/>
        <v>662.24</v>
      </c>
    </row>
    <row r="23" spans="1:8" x14ac:dyDescent="0.25">
      <c r="A23" s="3">
        <f t="shared" si="0"/>
        <v>41692</v>
      </c>
      <c r="B23" s="1">
        <v>131.58000000000001</v>
      </c>
      <c r="C23" s="1">
        <v>111.14</v>
      </c>
      <c r="D23" s="1">
        <v>44.61</v>
      </c>
      <c r="E23" s="1">
        <v>307.51</v>
      </c>
      <c r="F23" s="1">
        <v>63.9</v>
      </c>
      <c r="G23" s="1">
        <v>18.25</v>
      </c>
      <c r="H23" s="12">
        <f t="shared" si="3"/>
        <v>676.99</v>
      </c>
    </row>
    <row r="24" spans="1:8" x14ac:dyDescent="0.25">
      <c r="A24" s="3">
        <f t="shared" si="0"/>
        <v>41693</v>
      </c>
      <c r="B24" s="1" t="s">
        <v>19</v>
      </c>
      <c r="C24" s="1" t="s">
        <v>19</v>
      </c>
      <c r="D24" s="1" t="s">
        <v>19</v>
      </c>
      <c r="E24" s="1" t="s">
        <v>19</v>
      </c>
      <c r="F24" s="1" t="s">
        <v>19</v>
      </c>
      <c r="G24" s="1" t="s">
        <v>19</v>
      </c>
      <c r="H24" s="12"/>
    </row>
    <row r="25" spans="1:8" x14ac:dyDescent="0.25">
      <c r="A25" s="3">
        <f t="shared" si="0"/>
        <v>41694</v>
      </c>
      <c r="B25" s="1">
        <v>128.91999999999999</v>
      </c>
      <c r="C25" s="1">
        <v>110.01</v>
      </c>
      <c r="D25" s="1">
        <v>47.56</v>
      </c>
      <c r="E25" s="1">
        <v>289.24</v>
      </c>
      <c r="F25" s="1">
        <v>63.25</v>
      </c>
      <c r="G25" s="1">
        <v>19.04</v>
      </c>
      <c r="H25" s="12">
        <f t="shared" ref="H25:H30" si="4">SUM(B25:G25)</f>
        <v>658.02</v>
      </c>
    </row>
    <row r="26" spans="1:8" x14ac:dyDescent="0.25">
      <c r="A26" s="3">
        <f t="shared" si="0"/>
        <v>41695</v>
      </c>
      <c r="B26" s="1">
        <v>130.25</v>
      </c>
      <c r="C26" s="1">
        <v>105.68</v>
      </c>
      <c r="D26" s="1">
        <v>47.07</v>
      </c>
      <c r="E26" s="1">
        <v>289.24</v>
      </c>
      <c r="F26" s="1">
        <v>62.59</v>
      </c>
      <c r="G26" s="1">
        <v>18.05</v>
      </c>
      <c r="H26" s="12">
        <f t="shared" si="4"/>
        <v>652.88</v>
      </c>
    </row>
    <row r="27" spans="1:8" x14ac:dyDescent="0.25">
      <c r="A27" s="3">
        <f t="shared" si="0"/>
        <v>41696</v>
      </c>
      <c r="B27" s="1">
        <v>121.58</v>
      </c>
      <c r="C27" s="1">
        <v>106.61</v>
      </c>
      <c r="D27" s="1">
        <v>45.59</v>
      </c>
      <c r="E27" s="1">
        <v>289.24</v>
      </c>
      <c r="F27" s="1">
        <v>67.16</v>
      </c>
      <c r="G27" s="1">
        <v>18.05</v>
      </c>
      <c r="H27" s="12">
        <f t="shared" si="4"/>
        <v>648.2299999999999</v>
      </c>
    </row>
    <row r="28" spans="1:8" x14ac:dyDescent="0.25">
      <c r="A28" s="3">
        <f t="shared" si="0"/>
        <v>41697</v>
      </c>
      <c r="B28" s="1">
        <v>134.22999999999999</v>
      </c>
      <c r="C28" s="1">
        <v>104.34</v>
      </c>
      <c r="D28" s="1">
        <v>46.57</v>
      </c>
      <c r="E28" s="1">
        <v>292.29000000000002</v>
      </c>
      <c r="F28" s="1">
        <v>66.510000000000005</v>
      </c>
      <c r="G28" s="1">
        <v>18.25</v>
      </c>
      <c r="H28" s="12">
        <f t="shared" si="4"/>
        <v>662.19</v>
      </c>
    </row>
    <row r="29" spans="1:8" x14ac:dyDescent="0.25">
      <c r="A29" s="3">
        <f t="shared" si="0"/>
        <v>41698</v>
      </c>
      <c r="B29" s="1">
        <v>118.96</v>
      </c>
      <c r="C29" s="1">
        <v>106.85</v>
      </c>
      <c r="D29" s="1">
        <v>41.18</v>
      </c>
      <c r="E29" s="1">
        <v>222.27</v>
      </c>
      <c r="F29" s="1">
        <v>38.47</v>
      </c>
      <c r="G29" s="1">
        <v>14.88</v>
      </c>
      <c r="H29" s="12">
        <f t="shared" si="4"/>
        <v>542.61</v>
      </c>
    </row>
    <row r="30" spans="1:8" ht="15.75" thickBot="1" x14ac:dyDescent="0.3">
      <c r="A30" s="8" t="s">
        <v>20</v>
      </c>
      <c r="B30" s="9">
        <f t="shared" ref="B30:G30" si="5">SUM(B2:B29)</f>
        <v>3056.8</v>
      </c>
      <c r="C30" s="9">
        <f t="shared" si="5"/>
        <v>2603.44</v>
      </c>
      <c r="D30" s="9">
        <f t="shared" si="5"/>
        <v>1127.6000000000001</v>
      </c>
      <c r="E30" s="9">
        <f t="shared" si="5"/>
        <v>7002.7500000000009</v>
      </c>
      <c r="F30" s="9">
        <f t="shared" si="5"/>
        <v>1499.65</v>
      </c>
      <c r="G30" s="9">
        <f t="shared" si="5"/>
        <v>456.20000000000005</v>
      </c>
      <c r="H30" s="13">
        <f t="shared" si="4"/>
        <v>15746.44</v>
      </c>
    </row>
    <row r="31" spans="1:8" ht="15.75" thickTop="1" x14ac:dyDescent="0.25">
      <c r="H31" s="14"/>
    </row>
    <row r="32" spans="1:8" x14ac:dyDescent="0.25">
      <c r="H32" s="14"/>
    </row>
    <row r="33" spans="2:8" x14ac:dyDescent="0.25">
      <c r="B33" s="16"/>
      <c r="C33" s="16"/>
      <c r="D33" s="16"/>
      <c r="E33" s="16"/>
      <c r="F33" s="16"/>
      <c r="G33" s="16"/>
      <c r="H33" s="1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H34"/>
  <sheetViews>
    <sheetView workbookViewId="0">
      <selection activeCell="A2" sqref="A2"/>
    </sheetView>
  </sheetViews>
  <sheetFormatPr baseColWidth="10" defaultRowHeight="15" x14ac:dyDescent="0.25"/>
  <cols>
    <col min="1" max="1" width="24.140625" bestFit="1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1" t="s">
        <v>20</v>
      </c>
    </row>
    <row r="2" spans="1:8" x14ac:dyDescent="0.25">
      <c r="A2" s="3">
        <v>41699</v>
      </c>
      <c r="B2" s="1">
        <v>148.53</v>
      </c>
      <c r="C2" s="1">
        <v>99.59</v>
      </c>
      <c r="D2" s="1">
        <v>56.77</v>
      </c>
      <c r="E2" s="1">
        <v>264.45</v>
      </c>
      <c r="F2" s="1">
        <v>52.760000000000005</v>
      </c>
      <c r="G2" s="1">
        <v>20.67</v>
      </c>
      <c r="H2" s="12">
        <f>SUM(B2:G2)</f>
        <v>642.76999999999987</v>
      </c>
    </row>
    <row r="3" spans="1:8" x14ac:dyDescent="0.25">
      <c r="A3" s="3">
        <f>A2+1</f>
        <v>41700</v>
      </c>
      <c r="B3" s="1"/>
      <c r="C3" s="1"/>
      <c r="D3" s="1"/>
      <c r="E3" s="1"/>
      <c r="F3" s="1"/>
      <c r="G3" s="1"/>
      <c r="H3" s="12"/>
    </row>
    <row r="4" spans="1:8" x14ac:dyDescent="0.25">
      <c r="A4" s="3">
        <f t="shared" ref="A4:A32" si="0">A3+1</f>
        <v>41701</v>
      </c>
      <c r="B4" s="1">
        <v>134.9</v>
      </c>
      <c r="C4" s="1">
        <v>102.94</v>
      </c>
      <c r="D4" s="1">
        <v>50.1</v>
      </c>
      <c r="E4" s="1">
        <v>253.97</v>
      </c>
      <c r="F4" s="1">
        <v>58.32</v>
      </c>
      <c r="G4" s="1">
        <v>23.13</v>
      </c>
      <c r="H4" s="12">
        <f t="shared" ref="H4:H9" si="1">SUM(B4:G4)</f>
        <v>623.36</v>
      </c>
    </row>
    <row r="5" spans="1:8" x14ac:dyDescent="0.25">
      <c r="A5" s="3">
        <f t="shared" si="0"/>
        <v>41702</v>
      </c>
      <c r="B5" s="1">
        <v>116.17</v>
      </c>
      <c r="C5" s="1">
        <v>97.37</v>
      </c>
      <c r="D5" s="1">
        <v>51.98</v>
      </c>
      <c r="E5" s="1">
        <v>256.60000000000002</v>
      </c>
      <c r="F5" s="1">
        <v>46.650000000000006</v>
      </c>
      <c r="G5" s="1">
        <v>25.67</v>
      </c>
      <c r="H5" s="12">
        <f t="shared" si="1"/>
        <v>594.44000000000005</v>
      </c>
    </row>
    <row r="6" spans="1:8" x14ac:dyDescent="0.25">
      <c r="A6" s="3">
        <f t="shared" si="0"/>
        <v>41703</v>
      </c>
      <c r="B6" s="1">
        <v>151.44</v>
      </c>
      <c r="C6" s="1">
        <v>101.81</v>
      </c>
      <c r="D6" s="1">
        <v>50.77</v>
      </c>
      <c r="E6" s="1">
        <v>264.45</v>
      </c>
      <c r="F6" s="1">
        <v>58.32</v>
      </c>
      <c r="G6" s="1">
        <v>23.3</v>
      </c>
      <c r="H6" s="12">
        <f t="shared" si="1"/>
        <v>650.09</v>
      </c>
    </row>
    <row r="7" spans="1:8" x14ac:dyDescent="0.25">
      <c r="A7" s="3">
        <f t="shared" si="0"/>
        <v>41704</v>
      </c>
      <c r="B7" s="1">
        <v>127.63</v>
      </c>
      <c r="C7" s="1">
        <v>100.7</v>
      </c>
      <c r="D7" s="1">
        <v>51.45</v>
      </c>
      <c r="E7" s="1">
        <v>269.69</v>
      </c>
      <c r="F7" s="1">
        <v>68.320000000000007</v>
      </c>
      <c r="G7" s="1">
        <v>20.84</v>
      </c>
      <c r="H7" s="12">
        <f t="shared" si="1"/>
        <v>638.63000000000011</v>
      </c>
    </row>
    <row r="8" spans="1:8" x14ac:dyDescent="0.25">
      <c r="A8" s="3">
        <f t="shared" si="0"/>
        <v>41705</v>
      </c>
      <c r="B8" s="1">
        <v>123.81</v>
      </c>
      <c r="C8" s="1">
        <v>108.46</v>
      </c>
      <c r="D8" s="1">
        <v>51.98</v>
      </c>
      <c r="E8" s="1">
        <v>253.97</v>
      </c>
      <c r="F8" s="1">
        <v>65.540000000000006</v>
      </c>
      <c r="G8" s="1">
        <v>23.3</v>
      </c>
      <c r="H8" s="12">
        <f t="shared" si="1"/>
        <v>627.05999999999995</v>
      </c>
    </row>
    <row r="9" spans="1:8" x14ac:dyDescent="0.25">
      <c r="A9" s="3">
        <f t="shared" si="0"/>
        <v>41706</v>
      </c>
      <c r="B9" s="1">
        <v>114.17</v>
      </c>
      <c r="C9" s="1">
        <v>110.68</v>
      </c>
      <c r="D9" s="1">
        <v>53.04</v>
      </c>
      <c r="E9" s="1">
        <v>238.27</v>
      </c>
      <c r="F9" s="1">
        <v>52.760000000000005</v>
      </c>
      <c r="G9" s="1">
        <v>23.97</v>
      </c>
      <c r="H9" s="12">
        <f t="shared" si="1"/>
        <v>592.8900000000001</v>
      </c>
    </row>
    <row r="10" spans="1:8" x14ac:dyDescent="0.25">
      <c r="A10" s="3">
        <f t="shared" si="0"/>
        <v>41707</v>
      </c>
      <c r="B10" s="1"/>
      <c r="C10" s="1"/>
      <c r="D10" s="1"/>
      <c r="E10" s="1"/>
      <c r="F10" s="1"/>
      <c r="G10" s="1"/>
      <c r="H10" s="12"/>
    </row>
    <row r="11" spans="1:8" x14ac:dyDescent="0.25">
      <c r="A11" s="3">
        <f t="shared" si="0"/>
        <v>41708</v>
      </c>
      <c r="B11" s="1">
        <v>141.26</v>
      </c>
      <c r="C11" s="1">
        <v>108.46</v>
      </c>
      <c r="D11" s="1">
        <v>56.77</v>
      </c>
      <c r="E11" s="1">
        <v>253.97</v>
      </c>
      <c r="F11" s="1">
        <v>76.650000000000006</v>
      </c>
      <c r="G11" s="1">
        <v>19.97</v>
      </c>
      <c r="H11" s="12">
        <f t="shared" ref="H11:H16" si="2">SUM(B11:G11)</f>
        <v>657.07999999999993</v>
      </c>
    </row>
    <row r="12" spans="1:8" x14ac:dyDescent="0.25">
      <c r="A12" s="3">
        <f t="shared" si="0"/>
        <v>41709</v>
      </c>
      <c r="B12" s="1">
        <v>112.72</v>
      </c>
      <c r="C12" s="1">
        <v>98.48</v>
      </c>
      <c r="D12" s="1">
        <v>52.51</v>
      </c>
      <c r="E12" s="1">
        <v>264.45</v>
      </c>
      <c r="F12" s="1">
        <v>54.43</v>
      </c>
      <c r="G12" s="1">
        <v>22.25</v>
      </c>
      <c r="H12" s="12">
        <f t="shared" si="2"/>
        <v>604.83999999999992</v>
      </c>
    </row>
    <row r="13" spans="1:8" x14ac:dyDescent="0.25">
      <c r="A13" s="3">
        <f t="shared" si="0"/>
        <v>41710</v>
      </c>
      <c r="B13" s="1">
        <v>119.99</v>
      </c>
      <c r="C13" s="1">
        <v>102.92</v>
      </c>
      <c r="D13" s="1">
        <v>55.69</v>
      </c>
      <c r="E13" s="1">
        <v>251.36</v>
      </c>
      <c r="F13" s="1">
        <v>54.43</v>
      </c>
      <c r="G13" s="1">
        <v>22.42</v>
      </c>
      <c r="H13" s="12">
        <f t="shared" si="2"/>
        <v>606.80999999999995</v>
      </c>
    </row>
    <row r="14" spans="1:8" x14ac:dyDescent="0.25">
      <c r="A14" s="3">
        <f t="shared" si="0"/>
        <v>41711</v>
      </c>
      <c r="B14" s="1">
        <v>112.72</v>
      </c>
      <c r="C14" s="1">
        <v>110.68</v>
      </c>
      <c r="D14" s="1">
        <v>54.63</v>
      </c>
      <c r="E14" s="1">
        <v>261.83</v>
      </c>
      <c r="F14" s="1">
        <v>59.43</v>
      </c>
      <c r="G14" s="1">
        <v>28.2</v>
      </c>
      <c r="H14" s="12">
        <f t="shared" si="2"/>
        <v>627.49</v>
      </c>
    </row>
    <row r="15" spans="1:8" x14ac:dyDescent="0.25">
      <c r="A15" s="3">
        <f t="shared" si="0"/>
        <v>41712</v>
      </c>
      <c r="B15" s="1">
        <v>139.81</v>
      </c>
      <c r="C15" s="1">
        <v>109.57</v>
      </c>
      <c r="D15" s="1">
        <v>45.16</v>
      </c>
      <c r="E15" s="1">
        <v>246.12</v>
      </c>
      <c r="F15" s="1">
        <v>68.320000000000007</v>
      </c>
      <c r="G15" s="1">
        <v>20.49</v>
      </c>
      <c r="H15" s="12">
        <f t="shared" si="2"/>
        <v>629.47</v>
      </c>
    </row>
    <row r="16" spans="1:8" x14ac:dyDescent="0.25">
      <c r="A16" s="3">
        <f t="shared" si="0"/>
        <v>41713</v>
      </c>
      <c r="B16" s="1">
        <v>132.9</v>
      </c>
      <c r="C16" s="1">
        <v>104.03</v>
      </c>
      <c r="D16" s="1">
        <v>54.63</v>
      </c>
      <c r="E16" s="1">
        <v>259.22000000000003</v>
      </c>
      <c r="F16" s="1">
        <v>59.43</v>
      </c>
      <c r="G16" s="1">
        <v>23.13</v>
      </c>
      <c r="H16" s="12">
        <f t="shared" si="2"/>
        <v>633.33999999999992</v>
      </c>
    </row>
    <row r="17" spans="1:8" x14ac:dyDescent="0.25">
      <c r="A17" s="3">
        <f t="shared" si="0"/>
        <v>41714</v>
      </c>
      <c r="B17" s="1"/>
      <c r="C17" s="1"/>
      <c r="D17" s="1"/>
      <c r="E17" s="1"/>
      <c r="F17" s="1"/>
      <c r="G17" s="1"/>
      <c r="H17" s="12"/>
    </row>
    <row r="18" spans="1:8" x14ac:dyDescent="0.25">
      <c r="A18" s="3">
        <f t="shared" si="0"/>
        <v>41715</v>
      </c>
      <c r="B18" s="1">
        <v>117.08</v>
      </c>
      <c r="C18" s="1">
        <v>101.81</v>
      </c>
      <c r="D18" s="1">
        <v>52.16</v>
      </c>
      <c r="E18" s="1">
        <v>246.12</v>
      </c>
      <c r="F18" s="1">
        <v>58.88</v>
      </c>
      <c r="G18" s="1">
        <v>21.72</v>
      </c>
      <c r="H18" s="12">
        <f t="shared" ref="H18:H23" si="3">SUM(B18:G18)</f>
        <v>597.77</v>
      </c>
    </row>
    <row r="19" spans="1:8" x14ac:dyDescent="0.25">
      <c r="A19" s="3">
        <f t="shared" si="0"/>
        <v>41716</v>
      </c>
      <c r="B19" s="1">
        <v>139.52000000000001</v>
      </c>
      <c r="C19" s="1">
        <v>101.81</v>
      </c>
      <c r="D19" s="1">
        <v>52.51</v>
      </c>
      <c r="E19" s="1">
        <v>256.60000000000002</v>
      </c>
      <c r="F19" s="1">
        <v>58.32</v>
      </c>
      <c r="G19" s="1">
        <v>25.97</v>
      </c>
      <c r="H19" s="12">
        <f t="shared" si="3"/>
        <v>634.73000000000013</v>
      </c>
    </row>
    <row r="20" spans="1:8" x14ac:dyDescent="0.25">
      <c r="A20" s="3">
        <f t="shared" si="0"/>
        <v>41717</v>
      </c>
      <c r="B20" s="1">
        <v>122.67</v>
      </c>
      <c r="C20" s="1">
        <v>106.25</v>
      </c>
      <c r="D20" s="1">
        <v>52.51</v>
      </c>
      <c r="E20" s="1">
        <v>248.74</v>
      </c>
      <c r="F20" s="1">
        <v>56.650000000000006</v>
      </c>
      <c r="G20" s="1">
        <v>20.84</v>
      </c>
      <c r="H20" s="12">
        <f t="shared" si="3"/>
        <v>607.66000000000008</v>
      </c>
    </row>
    <row r="21" spans="1:8" x14ac:dyDescent="0.25">
      <c r="A21" s="3">
        <f t="shared" si="0"/>
        <v>41718</v>
      </c>
      <c r="B21" s="1">
        <v>127.73</v>
      </c>
      <c r="C21" s="1">
        <v>99.59</v>
      </c>
      <c r="D21" s="1">
        <v>53.57</v>
      </c>
      <c r="E21" s="1">
        <v>243.5</v>
      </c>
      <c r="F21" s="1">
        <v>56.1</v>
      </c>
      <c r="G21" s="1">
        <v>21.72</v>
      </c>
      <c r="H21" s="12">
        <f t="shared" si="3"/>
        <v>602.21</v>
      </c>
    </row>
    <row r="22" spans="1:8" x14ac:dyDescent="0.25">
      <c r="A22" s="3">
        <f t="shared" si="0"/>
        <v>41719</v>
      </c>
      <c r="B22" s="1">
        <v>125.12</v>
      </c>
      <c r="C22" s="1">
        <v>110.68</v>
      </c>
      <c r="D22" s="1">
        <v>54.63</v>
      </c>
      <c r="E22" s="1">
        <v>248.74</v>
      </c>
      <c r="F22" s="1">
        <v>57.21</v>
      </c>
      <c r="G22" s="1">
        <v>22.8</v>
      </c>
      <c r="H22" s="12">
        <f t="shared" si="3"/>
        <v>619.18000000000006</v>
      </c>
    </row>
    <row r="23" spans="1:8" x14ac:dyDescent="0.25">
      <c r="A23" s="3">
        <f t="shared" si="0"/>
        <v>41720</v>
      </c>
      <c r="B23" s="1">
        <v>129.05000000000001</v>
      </c>
      <c r="C23" s="1">
        <v>106.25</v>
      </c>
      <c r="D23" s="1">
        <v>52.51</v>
      </c>
      <c r="E23" s="1">
        <v>267.07</v>
      </c>
      <c r="F23" s="1">
        <v>59.43</v>
      </c>
      <c r="G23" s="1">
        <v>20.32</v>
      </c>
      <c r="H23" s="12">
        <f t="shared" si="3"/>
        <v>634.63</v>
      </c>
    </row>
    <row r="24" spans="1:8" x14ac:dyDescent="0.25">
      <c r="A24" s="3">
        <f t="shared" si="0"/>
        <v>41721</v>
      </c>
      <c r="B24" s="1"/>
      <c r="C24" s="1"/>
      <c r="D24" s="1"/>
      <c r="E24" s="1"/>
      <c r="F24" s="1"/>
      <c r="G24" s="1"/>
      <c r="H24" s="12"/>
    </row>
    <row r="25" spans="1:8" x14ac:dyDescent="0.25">
      <c r="A25" s="3">
        <f t="shared" si="0"/>
        <v>41722</v>
      </c>
      <c r="B25" s="1">
        <v>135.59</v>
      </c>
      <c r="C25" s="1">
        <v>101.81</v>
      </c>
      <c r="D25" s="1">
        <v>51.98</v>
      </c>
      <c r="E25" s="1">
        <v>238.27</v>
      </c>
      <c r="F25" s="1">
        <v>74.98</v>
      </c>
      <c r="G25" s="1">
        <v>20.84</v>
      </c>
      <c r="H25" s="12">
        <f t="shared" ref="H25:H30" si="4">SUM(B25:G25)</f>
        <v>623.47</v>
      </c>
    </row>
    <row r="26" spans="1:8" x14ac:dyDescent="0.25">
      <c r="A26" s="3">
        <f t="shared" si="0"/>
        <v>41723</v>
      </c>
      <c r="B26" s="1">
        <v>139.52000000000001</v>
      </c>
      <c r="C26" s="1">
        <v>102.92</v>
      </c>
      <c r="D26" s="1">
        <v>51.45</v>
      </c>
      <c r="E26" s="1">
        <v>269.69</v>
      </c>
      <c r="F26" s="1">
        <v>55.540000000000006</v>
      </c>
      <c r="G26" s="1">
        <v>20.49</v>
      </c>
      <c r="H26" s="12">
        <f t="shared" si="4"/>
        <v>639.6099999999999</v>
      </c>
    </row>
    <row r="27" spans="1:8" x14ac:dyDescent="0.25">
      <c r="A27" s="3">
        <f t="shared" si="0"/>
        <v>41724</v>
      </c>
      <c r="B27" s="1">
        <v>126.43</v>
      </c>
      <c r="C27" s="1">
        <v>106.25</v>
      </c>
      <c r="D27" s="1">
        <v>51.45</v>
      </c>
      <c r="E27" s="1">
        <v>269.69</v>
      </c>
      <c r="F27" s="1">
        <v>59.43</v>
      </c>
      <c r="G27" s="1">
        <v>21.02</v>
      </c>
      <c r="H27" s="12">
        <f t="shared" si="4"/>
        <v>634.26999999999987</v>
      </c>
    </row>
    <row r="28" spans="1:8" x14ac:dyDescent="0.25">
      <c r="A28" s="3">
        <f t="shared" si="0"/>
        <v>41725</v>
      </c>
      <c r="B28" s="1">
        <v>131.67000000000002</v>
      </c>
      <c r="C28" s="1">
        <v>105.14</v>
      </c>
      <c r="D28" s="1">
        <v>46.35</v>
      </c>
      <c r="E28" s="1">
        <v>146.6</v>
      </c>
      <c r="F28" s="1">
        <v>66.45</v>
      </c>
      <c r="G28" s="1">
        <v>23.3</v>
      </c>
      <c r="H28" s="12">
        <f t="shared" si="4"/>
        <v>519.51</v>
      </c>
    </row>
    <row r="29" spans="1:8" x14ac:dyDescent="0.25">
      <c r="A29" s="3">
        <f t="shared" si="0"/>
        <v>41726</v>
      </c>
      <c r="B29" s="1">
        <v>139.52000000000001</v>
      </c>
      <c r="C29" s="1">
        <v>98.48</v>
      </c>
      <c r="D29" s="1">
        <v>53.05</v>
      </c>
      <c r="E29" s="1">
        <v>192.05</v>
      </c>
      <c r="F29" s="1">
        <v>63.52</v>
      </c>
      <c r="G29" s="1">
        <v>21.9</v>
      </c>
      <c r="H29" s="12">
        <f t="shared" si="4"/>
        <v>568.52</v>
      </c>
    </row>
    <row r="30" spans="1:8" x14ac:dyDescent="0.25">
      <c r="A30" s="3">
        <f t="shared" si="0"/>
        <v>41727</v>
      </c>
      <c r="B30" s="1">
        <v>125.12</v>
      </c>
      <c r="C30" s="1">
        <v>107.35</v>
      </c>
      <c r="D30" s="1">
        <v>52.59</v>
      </c>
      <c r="E30" s="1">
        <v>236.13</v>
      </c>
      <c r="F30" s="1">
        <v>67.42</v>
      </c>
      <c r="G30" s="1">
        <v>25.25</v>
      </c>
      <c r="H30" s="12">
        <f t="shared" si="4"/>
        <v>613.86</v>
      </c>
    </row>
    <row r="31" spans="1:8" x14ac:dyDescent="0.25">
      <c r="A31" s="3">
        <f t="shared" si="0"/>
        <v>41728</v>
      </c>
      <c r="B31" s="1"/>
      <c r="C31" s="1"/>
      <c r="D31" s="1"/>
      <c r="E31" s="1"/>
      <c r="F31" s="1"/>
      <c r="G31" s="1"/>
      <c r="H31" s="12"/>
    </row>
    <row r="32" spans="1:8" x14ac:dyDescent="0.25">
      <c r="A32" s="3">
        <f t="shared" si="0"/>
        <v>41729</v>
      </c>
      <c r="B32" s="1">
        <v>110.13000000000011</v>
      </c>
      <c r="C32" s="1">
        <v>108.32000000000008</v>
      </c>
      <c r="D32" s="1">
        <v>48.460000000000264</v>
      </c>
      <c r="E32" s="1">
        <v>232.35000000000036</v>
      </c>
      <c r="F32" s="1">
        <v>68.3599999999999</v>
      </c>
      <c r="G32" s="1">
        <v>21.8900000000001</v>
      </c>
      <c r="H32" s="12">
        <f>SUM(B32:G32)</f>
        <v>589.51000000000079</v>
      </c>
    </row>
    <row r="33" spans="1:8" ht="15.75" thickBot="1" x14ac:dyDescent="0.3">
      <c r="A33" s="8" t="s">
        <v>20</v>
      </c>
      <c r="B33" s="15">
        <f t="shared" ref="B33:G33" si="5">SUM(B2:B32)</f>
        <v>3345.2</v>
      </c>
      <c r="C33" s="15">
        <f t="shared" si="5"/>
        <v>2712.35</v>
      </c>
      <c r="D33" s="15">
        <f t="shared" si="5"/>
        <v>1358.7</v>
      </c>
      <c r="E33" s="15">
        <f t="shared" si="5"/>
        <v>6433.9</v>
      </c>
      <c r="F33" s="15">
        <f t="shared" si="5"/>
        <v>1577.65</v>
      </c>
      <c r="G33" s="15">
        <f t="shared" si="5"/>
        <v>585.4</v>
      </c>
      <c r="H33" s="13">
        <f>SUM(B33:G33)</f>
        <v>16013.199999999997</v>
      </c>
    </row>
    <row r="34" spans="1:8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H33"/>
  <sheetViews>
    <sheetView workbookViewId="0">
      <selection activeCell="A2" sqref="A2"/>
    </sheetView>
  </sheetViews>
  <sheetFormatPr baseColWidth="10" defaultRowHeight="15" x14ac:dyDescent="0.25"/>
  <cols>
    <col min="1" max="1" width="24.140625" bestFit="1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1" t="s">
        <v>20</v>
      </c>
    </row>
    <row r="2" spans="1:8" x14ac:dyDescent="0.25">
      <c r="A2" s="3">
        <v>41730</v>
      </c>
      <c r="B2" s="1">
        <v>145.14999999999998</v>
      </c>
      <c r="C2" s="1">
        <v>111.31</v>
      </c>
      <c r="D2" s="1">
        <v>59.589999999999996</v>
      </c>
      <c r="E2" s="1">
        <v>334.91999999999996</v>
      </c>
      <c r="F2" s="1">
        <v>70.419999999999987</v>
      </c>
      <c r="G2" s="1">
        <v>23.41</v>
      </c>
      <c r="H2" s="12">
        <f>SUM(B2:G2)</f>
        <v>744.79999999999984</v>
      </c>
    </row>
    <row r="3" spans="1:8" x14ac:dyDescent="0.25">
      <c r="A3" s="3">
        <f>A2+1</f>
        <v>41731</v>
      </c>
      <c r="B3" s="1">
        <v>133.28</v>
      </c>
      <c r="C3" s="1">
        <v>119.19</v>
      </c>
      <c r="D3" s="1">
        <v>57.17</v>
      </c>
      <c r="E3" s="1">
        <v>344.66999999999996</v>
      </c>
      <c r="F3" s="1">
        <v>77.44</v>
      </c>
      <c r="G3" s="1">
        <v>22.96</v>
      </c>
      <c r="H3" s="12">
        <f>SUM(B3:G3)</f>
        <v>754.71</v>
      </c>
    </row>
    <row r="4" spans="1:8" x14ac:dyDescent="0.25">
      <c r="A4" s="3">
        <f t="shared" ref="A4:A31" si="0">A3+1</f>
        <v>41732</v>
      </c>
      <c r="B4" s="1">
        <v>137.24</v>
      </c>
      <c r="C4" s="1">
        <v>120.31</v>
      </c>
      <c r="D4" s="1">
        <v>63.17</v>
      </c>
      <c r="E4" s="1">
        <v>328.41999999999996</v>
      </c>
      <c r="F4" s="1">
        <v>70.419999999999987</v>
      </c>
      <c r="G4" s="1">
        <v>22.29</v>
      </c>
      <c r="H4" s="12">
        <f>SUM(B4:G4)</f>
        <v>741.84999999999991</v>
      </c>
    </row>
    <row r="5" spans="1:8" x14ac:dyDescent="0.25">
      <c r="A5" s="3">
        <f t="shared" si="0"/>
        <v>41733</v>
      </c>
      <c r="B5" s="1">
        <v>145.14999999999998</v>
      </c>
      <c r="C5" s="1">
        <v>118.06</v>
      </c>
      <c r="D5" s="1">
        <v>63.17</v>
      </c>
      <c r="E5" s="1">
        <v>341.41999999999996</v>
      </c>
      <c r="F5" s="1">
        <v>77.44</v>
      </c>
      <c r="G5" s="1">
        <v>25.44</v>
      </c>
      <c r="H5" s="12">
        <f>SUM(B5:G5)</f>
        <v>770.68000000000006</v>
      </c>
    </row>
    <row r="6" spans="1:8" x14ac:dyDescent="0.25">
      <c r="A6" s="3">
        <f t="shared" si="0"/>
        <v>41734</v>
      </c>
      <c r="B6" s="1">
        <v>133.28</v>
      </c>
      <c r="C6" s="1">
        <v>112.44</v>
      </c>
      <c r="D6" s="1">
        <v>63.76</v>
      </c>
      <c r="E6" s="1">
        <v>344.66999999999996</v>
      </c>
      <c r="F6" s="1">
        <v>73.22</v>
      </c>
      <c r="G6" s="1">
        <v>22.740000000000002</v>
      </c>
      <c r="H6" s="12">
        <f>SUM(B6:G6)</f>
        <v>750.11</v>
      </c>
    </row>
    <row r="7" spans="1:8" x14ac:dyDescent="0.25">
      <c r="A7" s="3">
        <f t="shared" si="0"/>
        <v>41735</v>
      </c>
      <c r="H7" s="12"/>
    </row>
    <row r="8" spans="1:8" x14ac:dyDescent="0.25">
      <c r="A8" s="3">
        <f t="shared" si="0"/>
        <v>41736</v>
      </c>
      <c r="B8" s="1">
        <v>137.24</v>
      </c>
      <c r="C8" s="1">
        <v>120.31</v>
      </c>
      <c r="D8" s="1">
        <v>65.53</v>
      </c>
      <c r="E8" s="1">
        <v>318.66999999999996</v>
      </c>
      <c r="F8" s="1">
        <v>77.44</v>
      </c>
      <c r="G8" s="1">
        <v>26.12</v>
      </c>
      <c r="H8" s="12">
        <f t="shared" ref="H8:H13" si="1">SUM(B8:G8)</f>
        <v>745.31000000000006</v>
      </c>
    </row>
    <row r="9" spans="1:8" x14ac:dyDescent="0.25">
      <c r="A9" s="3">
        <f t="shared" si="0"/>
        <v>41737</v>
      </c>
      <c r="B9" s="1">
        <v>137.24</v>
      </c>
      <c r="C9" s="1">
        <v>122.56</v>
      </c>
      <c r="D9" s="1">
        <v>61.38</v>
      </c>
      <c r="E9" s="1">
        <v>347.91999999999996</v>
      </c>
      <c r="F9" s="1">
        <v>70.419999999999987</v>
      </c>
      <c r="G9" s="1">
        <v>25.89</v>
      </c>
      <c r="H9" s="12">
        <f t="shared" si="1"/>
        <v>765.40999999999985</v>
      </c>
    </row>
    <row r="10" spans="1:8" x14ac:dyDescent="0.25">
      <c r="A10" s="3">
        <f t="shared" si="0"/>
        <v>41738</v>
      </c>
      <c r="B10" s="1">
        <v>139.88</v>
      </c>
      <c r="C10" s="1">
        <v>121.44</v>
      </c>
      <c r="D10" s="1">
        <v>63.17</v>
      </c>
      <c r="E10" s="1">
        <v>354.41999999999996</v>
      </c>
      <c r="F10" s="1">
        <v>71.12</v>
      </c>
      <c r="G10" s="1">
        <v>24.92</v>
      </c>
      <c r="H10" s="12">
        <f t="shared" si="1"/>
        <v>774.94999999999993</v>
      </c>
    </row>
    <row r="11" spans="1:8" x14ac:dyDescent="0.25">
      <c r="A11" s="3">
        <f t="shared" si="0"/>
        <v>41739</v>
      </c>
      <c r="B11" s="1">
        <v>130.61000000000001</v>
      </c>
      <c r="C11" s="1">
        <v>123.69</v>
      </c>
      <c r="D11" s="1">
        <v>58.99</v>
      </c>
      <c r="E11" s="1">
        <v>351.16999999999996</v>
      </c>
      <c r="F11" s="1">
        <v>76.03</v>
      </c>
      <c r="G11" s="1">
        <v>24.54</v>
      </c>
      <c r="H11" s="12">
        <f t="shared" si="1"/>
        <v>765.03</v>
      </c>
    </row>
    <row r="12" spans="1:8" x14ac:dyDescent="0.25">
      <c r="A12" s="3">
        <f t="shared" si="0"/>
        <v>41740</v>
      </c>
      <c r="B12" s="1"/>
      <c r="C12" s="1"/>
      <c r="D12" s="1"/>
      <c r="E12" s="1"/>
      <c r="F12" s="1"/>
      <c r="G12" s="1"/>
      <c r="H12" s="12">
        <f t="shared" si="1"/>
        <v>0</v>
      </c>
    </row>
    <row r="13" spans="1:8" x14ac:dyDescent="0.25">
      <c r="A13" s="3">
        <f t="shared" si="0"/>
        <v>41741</v>
      </c>
      <c r="B13" s="1"/>
      <c r="C13" s="1"/>
      <c r="D13" s="1"/>
      <c r="E13" s="1"/>
      <c r="F13" s="1"/>
      <c r="G13" s="1"/>
      <c r="H13" s="12">
        <f t="shared" si="1"/>
        <v>0</v>
      </c>
    </row>
    <row r="14" spans="1:8" x14ac:dyDescent="0.25">
      <c r="A14" s="3">
        <f t="shared" si="0"/>
        <v>41742</v>
      </c>
      <c r="H14" s="12"/>
    </row>
    <row r="15" spans="1:8" x14ac:dyDescent="0.25">
      <c r="A15" s="3">
        <f t="shared" si="0"/>
        <v>41743</v>
      </c>
      <c r="B15" s="1"/>
      <c r="C15" s="1"/>
      <c r="D15" s="1"/>
      <c r="E15" s="1"/>
      <c r="F15" s="1"/>
      <c r="G15" s="1"/>
      <c r="H15" s="12">
        <f>SUM(B15:G15)</f>
        <v>0</v>
      </c>
    </row>
    <row r="16" spans="1:8" x14ac:dyDescent="0.25">
      <c r="A16" s="3">
        <f t="shared" si="0"/>
        <v>41744</v>
      </c>
      <c r="B16" s="1"/>
      <c r="C16" s="1"/>
      <c r="D16" s="1"/>
      <c r="E16" s="1"/>
      <c r="F16" s="1"/>
      <c r="G16" s="1"/>
      <c r="H16" s="12">
        <f>SUM(B16:G16)</f>
        <v>0</v>
      </c>
    </row>
    <row r="17" spans="1:8" x14ac:dyDescent="0.25">
      <c r="A17" s="3">
        <f t="shared" si="0"/>
        <v>41745</v>
      </c>
      <c r="B17" s="1"/>
      <c r="C17" s="1"/>
      <c r="D17" s="1"/>
      <c r="E17" s="1"/>
      <c r="F17" s="1"/>
      <c r="G17" s="1"/>
      <c r="H17" s="12">
        <f>SUM(B17:G17)</f>
        <v>0</v>
      </c>
    </row>
    <row r="18" spans="1:8" x14ac:dyDescent="0.25">
      <c r="A18" s="3">
        <f t="shared" si="0"/>
        <v>41746</v>
      </c>
      <c r="B18" s="1"/>
      <c r="C18" s="1"/>
      <c r="D18" s="1"/>
      <c r="E18" s="1"/>
      <c r="F18" s="1"/>
      <c r="G18" s="1"/>
      <c r="H18" s="12">
        <f>SUM(B18:G18)</f>
        <v>0</v>
      </c>
    </row>
    <row r="19" spans="1:8" x14ac:dyDescent="0.25">
      <c r="A19" s="3">
        <f t="shared" si="0"/>
        <v>41747</v>
      </c>
      <c r="H19" s="12"/>
    </row>
    <row r="20" spans="1:8" x14ac:dyDescent="0.25">
      <c r="A20" s="3">
        <f t="shared" si="0"/>
        <v>41748</v>
      </c>
      <c r="B20" s="1"/>
      <c r="C20" s="1"/>
      <c r="D20" s="1"/>
      <c r="E20" s="1"/>
      <c r="F20" s="1"/>
      <c r="G20" s="1"/>
      <c r="H20" s="12">
        <f>SUM(B20:G20)</f>
        <v>0</v>
      </c>
    </row>
    <row r="21" spans="1:8" x14ac:dyDescent="0.25">
      <c r="A21" s="3">
        <f t="shared" si="0"/>
        <v>41749</v>
      </c>
      <c r="H21" s="12"/>
    </row>
    <row r="22" spans="1:8" x14ac:dyDescent="0.25">
      <c r="A22" s="3">
        <f t="shared" si="0"/>
        <v>41750</v>
      </c>
      <c r="H22" s="12"/>
    </row>
    <row r="23" spans="1:8" x14ac:dyDescent="0.25">
      <c r="A23" s="3">
        <f t="shared" si="0"/>
        <v>41751</v>
      </c>
      <c r="B23" s="1"/>
      <c r="C23" s="1"/>
      <c r="D23" s="1"/>
      <c r="E23" s="1"/>
      <c r="F23" s="1"/>
      <c r="G23" s="1"/>
      <c r="H23" s="12">
        <f>SUM(B23:G23)</f>
        <v>0</v>
      </c>
    </row>
    <row r="24" spans="1:8" x14ac:dyDescent="0.25">
      <c r="A24" s="3">
        <f t="shared" si="0"/>
        <v>41752</v>
      </c>
      <c r="B24" s="1"/>
      <c r="C24" s="1"/>
      <c r="D24" s="1"/>
      <c r="E24" s="1"/>
      <c r="F24" s="1"/>
      <c r="G24" s="1"/>
      <c r="H24" s="12">
        <f>SUM(B24:G24)</f>
        <v>0</v>
      </c>
    </row>
    <row r="25" spans="1:8" x14ac:dyDescent="0.25">
      <c r="A25" s="3">
        <f t="shared" si="0"/>
        <v>41753</v>
      </c>
      <c r="B25" s="1"/>
      <c r="C25" s="1"/>
      <c r="D25" s="1"/>
      <c r="E25" s="1"/>
      <c r="F25" s="1"/>
      <c r="G25" s="1"/>
      <c r="H25" s="12">
        <f>SUM(B25:G25)</f>
        <v>0</v>
      </c>
    </row>
    <row r="26" spans="1:8" x14ac:dyDescent="0.25">
      <c r="A26" s="3">
        <f t="shared" si="0"/>
        <v>41754</v>
      </c>
      <c r="B26" s="1"/>
      <c r="C26" s="1"/>
      <c r="D26" s="1"/>
      <c r="E26" s="1"/>
      <c r="F26" s="1"/>
      <c r="G26" s="1"/>
      <c r="H26" s="12">
        <f>SUM(B26:G26)</f>
        <v>0</v>
      </c>
    </row>
    <row r="27" spans="1:8" x14ac:dyDescent="0.25">
      <c r="A27" s="3">
        <f t="shared" si="0"/>
        <v>41755</v>
      </c>
      <c r="B27" s="1"/>
      <c r="C27" s="1"/>
      <c r="D27" s="1"/>
      <c r="E27" s="1"/>
      <c r="F27" s="1"/>
      <c r="G27" s="1"/>
      <c r="H27" s="12">
        <f>SUM(B27:G27)</f>
        <v>0</v>
      </c>
    </row>
    <row r="28" spans="1:8" x14ac:dyDescent="0.25">
      <c r="A28" s="3">
        <f t="shared" si="0"/>
        <v>41756</v>
      </c>
      <c r="H28" s="12"/>
    </row>
    <row r="29" spans="1:8" x14ac:dyDescent="0.25">
      <c r="A29" s="3">
        <f t="shared" si="0"/>
        <v>41757</v>
      </c>
      <c r="B29" s="1"/>
      <c r="C29" s="1"/>
      <c r="D29" s="1"/>
      <c r="E29" s="1"/>
      <c r="F29" s="1"/>
      <c r="G29" s="1"/>
      <c r="H29" s="12">
        <f>SUM(B29:G29)</f>
        <v>0</v>
      </c>
    </row>
    <row r="30" spans="1:8" x14ac:dyDescent="0.25">
      <c r="A30" s="3">
        <f t="shared" si="0"/>
        <v>41758</v>
      </c>
      <c r="B30" s="1"/>
      <c r="C30" s="1"/>
      <c r="D30" s="1"/>
      <c r="E30" s="1"/>
      <c r="F30" s="1"/>
      <c r="G30" s="1"/>
      <c r="H30" s="12">
        <f>SUM(B30:G30)</f>
        <v>0</v>
      </c>
    </row>
    <row r="31" spans="1:8" x14ac:dyDescent="0.25">
      <c r="A31" s="3">
        <f t="shared" si="0"/>
        <v>41759</v>
      </c>
      <c r="B31" s="1"/>
      <c r="C31" s="1"/>
      <c r="D31" s="1"/>
      <c r="E31" s="1"/>
      <c r="F31" s="1"/>
      <c r="G31" s="1"/>
      <c r="H31" s="12">
        <f>SUM(B31:G31)</f>
        <v>0</v>
      </c>
    </row>
    <row r="32" spans="1:8" ht="15.75" thickBot="1" x14ac:dyDescent="0.3">
      <c r="A32" s="8" t="s">
        <v>20</v>
      </c>
      <c r="B32" s="9">
        <f t="shared" ref="B32:G32" si="2">SUM(B2:B31)</f>
        <v>1239.0700000000002</v>
      </c>
      <c r="C32" s="9">
        <f t="shared" si="2"/>
        <v>1069.31</v>
      </c>
      <c r="D32" s="9">
        <f t="shared" si="2"/>
        <v>555.92999999999995</v>
      </c>
      <c r="E32" s="9">
        <f t="shared" si="2"/>
        <v>3066.28</v>
      </c>
      <c r="F32" s="9">
        <f t="shared" si="2"/>
        <v>663.94999999999993</v>
      </c>
      <c r="G32" s="9">
        <f t="shared" si="2"/>
        <v>218.31000000000003</v>
      </c>
      <c r="H32" s="13">
        <f>SUM(B32:G32)</f>
        <v>6812.85</v>
      </c>
    </row>
    <row r="33" spans="2:8" ht="15.75" thickTop="1" x14ac:dyDescent="0.25">
      <c r="B33" s="16"/>
      <c r="C33" s="16"/>
      <c r="D33" s="16"/>
      <c r="E33" s="16"/>
      <c r="F33" s="16"/>
      <c r="G33" s="16"/>
      <c r="H33" s="14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H34"/>
  <sheetViews>
    <sheetView workbookViewId="0">
      <selection activeCell="A2" sqref="A2"/>
    </sheetView>
  </sheetViews>
  <sheetFormatPr baseColWidth="10" defaultRowHeight="15" x14ac:dyDescent="0.25"/>
  <cols>
    <col min="1" max="1" width="23.140625" bestFit="1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1" t="s">
        <v>20</v>
      </c>
    </row>
    <row r="2" spans="1:8" x14ac:dyDescent="0.25">
      <c r="A2" s="3">
        <v>41760</v>
      </c>
      <c r="H2" s="12">
        <f>SUM(B2:G2)</f>
        <v>0</v>
      </c>
    </row>
    <row r="3" spans="1:8" x14ac:dyDescent="0.25">
      <c r="A3" s="3">
        <f>A2+1</f>
        <v>41761</v>
      </c>
      <c r="H3" s="12"/>
    </row>
    <row r="4" spans="1:8" x14ac:dyDescent="0.25">
      <c r="A4" s="3">
        <f t="shared" ref="A4:A32" si="0">A3+1</f>
        <v>41762</v>
      </c>
      <c r="H4" s="12">
        <f t="shared" ref="H4:H9" si="1">SUM(B4:G4)</f>
        <v>0</v>
      </c>
    </row>
    <row r="5" spans="1:8" x14ac:dyDescent="0.25">
      <c r="A5" s="3">
        <f t="shared" si="0"/>
        <v>41763</v>
      </c>
      <c r="H5" s="12">
        <f t="shared" si="1"/>
        <v>0</v>
      </c>
    </row>
    <row r="6" spans="1:8" x14ac:dyDescent="0.25">
      <c r="A6" s="3">
        <f t="shared" si="0"/>
        <v>41764</v>
      </c>
      <c r="H6" s="12">
        <f t="shared" si="1"/>
        <v>0</v>
      </c>
    </row>
    <row r="7" spans="1:8" x14ac:dyDescent="0.25">
      <c r="A7" s="3">
        <f t="shared" si="0"/>
        <v>41765</v>
      </c>
      <c r="H7" s="12">
        <f t="shared" si="1"/>
        <v>0</v>
      </c>
    </row>
    <row r="8" spans="1:8" x14ac:dyDescent="0.25">
      <c r="A8" s="3">
        <f t="shared" si="0"/>
        <v>41766</v>
      </c>
      <c r="H8" s="12">
        <f t="shared" si="1"/>
        <v>0</v>
      </c>
    </row>
    <row r="9" spans="1:8" x14ac:dyDescent="0.25">
      <c r="A9" s="3">
        <f t="shared" si="0"/>
        <v>41767</v>
      </c>
      <c r="H9" s="12">
        <f t="shared" si="1"/>
        <v>0</v>
      </c>
    </row>
    <row r="10" spans="1:8" x14ac:dyDescent="0.25">
      <c r="A10" s="3">
        <f t="shared" si="0"/>
        <v>41768</v>
      </c>
      <c r="H10" s="12"/>
    </row>
    <row r="11" spans="1:8" x14ac:dyDescent="0.25">
      <c r="A11" s="3">
        <f t="shared" si="0"/>
        <v>41769</v>
      </c>
      <c r="H11" s="12">
        <f t="shared" ref="H11:H16" si="2">SUM(B11:G11)</f>
        <v>0</v>
      </c>
    </row>
    <row r="12" spans="1:8" x14ac:dyDescent="0.25">
      <c r="A12" s="3">
        <f t="shared" si="0"/>
        <v>41770</v>
      </c>
      <c r="H12" s="12">
        <f t="shared" si="2"/>
        <v>0</v>
      </c>
    </row>
    <row r="13" spans="1:8" x14ac:dyDescent="0.25">
      <c r="A13" s="3">
        <f t="shared" si="0"/>
        <v>41771</v>
      </c>
      <c r="H13" s="12">
        <f t="shared" si="2"/>
        <v>0</v>
      </c>
    </row>
    <row r="14" spans="1:8" x14ac:dyDescent="0.25">
      <c r="A14" s="3">
        <f t="shared" si="0"/>
        <v>41772</v>
      </c>
      <c r="H14" s="12">
        <f t="shared" si="2"/>
        <v>0</v>
      </c>
    </row>
    <row r="15" spans="1:8" x14ac:dyDescent="0.25">
      <c r="A15" s="3">
        <f t="shared" si="0"/>
        <v>41773</v>
      </c>
      <c r="H15" s="12">
        <f t="shared" si="2"/>
        <v>0</v>
      </c>
    </row>
    <row r="16" spans="1:8" x14ac:dyDescent="0.25">
      <c r="A16" s="3">
        <f t="shared" si="0"/>
        <v>41774</v>
      </c>
      <c r="H16" s="12">
        <f t="shared" si="2"/>
        <v>0</v>
      </c>
    </row>
    <row r="17" spans="1:8" x14ac:dyDescent="0.25">
      <c r="A17" s="3">
        <f t="shared" si="0"/>
        <v>41775</v>
      </c>
      <c r="H17" s="12"/>
    </row>
    <row r="18" spans="1:8" x14ac:dyDescent="0.25">
      <c r="A18" s="3">
        <f t="shared" si="0"/>
        <v>41776</v>
      </c>
      <c r="H18" s="12">
        <f t="shared" ref="H18:H23" si="3">SUM(B18:G18)</f>
        <v>0</v>
      </c>
    </row>
    <row r="19" spans="1:8" x14ac:dyDescent="0.25">
      <c r="A19" s="3">
        <f t="shared" si="0"/>
        <v>41777</v>
      </c>
      <c r="H19" s="12">
        <f t="shared" si="3"/>
        <v>0</v>
      </c>
    </row>
    <row r="20" spans="1:8" x14ac:dyDescent="0.25">
      <c r="A20" s="3">
        <f t="shared" si="0"/>
        <v>41778</v>
      </c>
      <c r="H20" s="12">
        <f t="shared" si="3"/>
        <v>0</v>
      </c>
    </row>
    <row r="21" spans="1:8" x14ac:dyDescent="0.25">
      <c r="A21" s="3">
        <f t="shared" si="0"/>
        <v>41779</v>
      </c>
      <c r="H21" s="12">
        <f t="shared" si="3"/>
        <v>0</v>
      </c>
    </row>
    <row r="22" spans="1:8" x14ac:dyDescent="0.25">
      <c r="A22" s="3">
        <f t="shared" si="0"/>
        <v>41780</v>
      </c>
      <c r="H22" s="12">
        <f t="shared" si="3"/>
        <v>0</v>
      </c>
    </row>
    <row r="23" spans="1:8" x14ac:dyDescent="0.25">
      <c r="A23" s="3">
        <f t="shared" si="0"/>
        <v>41781</v>
      </c>
      <c r="H23" s="12">
        <f t="shared" si="3"/>
        <v>0</v>
      </c>
    </row>
    <row r="24" spans="1:8" x14ac:dyDescent="0.25">
      <c r="A24" s="3">
        <f t="shared" si="0"/>
        <v>41782</v>
      </c>
      <c r="H24" s="12"/>
    </row>
    <row r="25" spans="1:8" x14ac:dyDescent="0.25">
      <c r="A25" s="3">
        <f t="shared" si="0"/>
        <v>41783</v>
      </c>
      <c r="H25" s="12">
        <f t="shared" ref="H25:H30" si="4">SUM(B25:G25)</f>
        <v>0</v>
      </c>
    </row>
    <row r="26" spans="1:8" x14ac:dyDescent="0.25">
      <c r="A26" s="3">
        <f t="shared" si="0"/>
        <v>41784</v>
      </c>
      <c r="H26" s="12">
        <f t="shared" si="4"/>
        <v>0</v>
      </c>
    </row>
    <row r="27" spans="1:8" x14ac:dyDescent="0.25">
      <c r="A27" s="3">
        <f t="shared" si="0"/>
        <v>41785</v>
      </c>
      <c r="H27" s="12">
        <f t="shared" si="4"/>
        <v>0</v>
      </c>
    </row>
    <row r="28" spans="1:8" x14ac:dyDescent="0.25">
      <c r="A28" s="3">
        <f t="shared" si="0"/>
        <v>41786</v>
      </c>
      <c r="H28" s="12">
        <f t="shared" si="4"/>
        <v>0</v>
      </c>
    </row>
    <row r="29" spans="1:8" x14ac:dyDescent="0.25">
      <c r="A29" s="3">
        <f t="shared" si="0"/>
        <v>41787</v>
      </c>
      <c r="H29" s="12">
        <f t="shared" si="4"/>
        <v>0</v>
      </c>
    </row>
    <row r="30" spans="1:8" x14ac:dyDescent="0.25">
      <c r="A30" s="3">
        <f t="shared" si="0"/>
        <v>41788</v>
      </c>
      <c r="H30" s="12">
        <f t="shared" si="4"/>
        <v>0</v>
      </c>
    </row>
    <row r="31" spans="1:8" x14ac:dyDescent="0.25">
      <c r="A31" s="3">
        <f t="shared" si="0"/>
        <v>41789</v>
      </c>
      <c r="H31" s="12"/>
    </row>
    <row r="32" spans="1:8" x14ac:dyDescent="0.25">
      <c r="A32" s="3">
        <f t="shared" si="0"/>
        <v>41790</v>
      </c>
      <c r="H32" s="12">
        <f>SUM(B32:G32)</f>
        <v>0</v>
      </c>
    </row>
    <row r="33" spans="1:8" ht="15.75" thickBot="1" x14ac:dyDescent="0.3">
      <c r="A33" s="8" t="s">
        <v>20</v>
      </c>
      <c r="B33" s="15">
        <f t="shared" ref="B33:G33" si="5">SUM(B2:B32)</f>
        <v>0</v>
      </c>
      <c r="C33" s="15">
        <f t="shared" si="5"/>
        <v>0</v>
      </c>
      <c r="D33" s="15">
        <f t="shared" si="5"/>
        <v>0</v>
      </c>
      <c r="E33" s="15">
        <f t="shared" si="5"/>
        <v>0</v>
      </c>
      <c r="F33" s="15">
        <f t="shared" si="5"/>
        <v>0</v>
      </c>
      <c r="G33" s="15">
        <f t="shared" si="5"/>
        <v>0</v>
      </c>
      <c r="H33" s="13">
        <f>SUM(B33:G33)</f>
        <v>0</v>
      </c>
    </row>
    <row r="34" spans="1:8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H33"/>
  <sheetViews>
    <sheetView workbookViewId="0">
      <selection activeCell="A2" sqref="A2"/>
    </sheetView>
  </sheetViews>
  <sheetFormatPr baseColWidth="10" defaultRowHeight="15" x14ac:dyDescent="0.25"/>
  <cols>
    <col min="1" max="1" width="23.42578125" bestFit="1" customWidth="1"/>
    <col min="2" max="7" width="11.42578125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1" t="s">
        <v>20</v>
      </c>
    </row>
    <row r="2" spans="1:8" x14ac:dyDescent="0.25">
      <c r="A2" s="3">
        <v>41791</v>
      </c>
      <c r="B2" s="1"/>
      <c r="C2" s="1"/>
      <c r="D2" s="1"/>
      <c r="E2" s="1"/>
      <c r="F2" s="1"/>
      <c r="G2" s="1"/>
      <c r="H2" s="12">
        <f>SUM(B2:G2)</f>
        <v>0</v>
      </c>
    </row>
    <row r="3" spans="1:8" x14ac:dyDescent="0.25">
      <c r="A3" s="3">
        <f>A2+1</f>
        <v>41792</v>
      </c>
      <c r="B3" s="1"/>
      <c r="C3" s="1"/>
      <c r="D3" s="1"/>
      <c r="E3" s="1"/>
      <c r="F3" s="1"/>
      <c r="G3" s="1"/>
      <c r="H3" s="12">
        <f>SUM(B3:G3)</f>
        <v>0</v>
      </c>
    </row>
    <row r="4" spans="1:8" x14ac:dyDescent="0.25">
      <c r="A4" s="3">
        <f t="shared" ref="A4:A31" si="0">A3+1</f>
        <v>41793</v>
      </c>
      <c r="B4" s="1"/>
      <c r="C4" s="1"/>
      <c r="D4" s="1"/>
      <c r="E4" s="1"/>
      <c r="F4" s="1"/>
      <c r="G4" s="1"/>
      <c r="H4" s="12">
        <f>SUM(B4:G4)</f>
        <v>0</v>
      </c>
    </row>
    <row r="5" spans="1:8" x14ac:dyDescent="0.25">
      <c r="A5" s="3">
        <f t="shared" si="0"/>
        <v>41794</v>
      </c>
      <c r="B5" s="1"/>
      <c r="C5" s="1"/>
      <c r="D5" s="1"/>
      <c r="E5" s="1"/>
      <c r="F5" s="1"/>
      <c r="G5" s="1"/>
      <c r="H5" s="12">
        <f>SUM(B5:G5)</f>
        <v>0</v>
      </c>
    </row>
    <row r="6" spans="1:8" x14ac:dyDescent="0.25">
      <c r="A6" s="3">
        <f t="shared" si="0"/>
        <v>41795</v>
      </c>
      <c r="B6" s="1"/>
      <c r="C6" s="1"/>
      <c r="D6" s="1"/>
      <c r="E6" s="1"/>
      <c r="F6" s="1"/>
      <c r="G6" s="1"/>
      <c r="H6" s="12">
        <f>SUM(B6:G6)</f>
        <v>0</v>
      </c>
    </row>
    <row r="7" spans="1:8" x14ac:dyDescent="0.25">
      <c r="A7" s="3">
        <f t="shared" si="0"/>
        <v>41796</v>
      </c>
      <c r="B7" s="1"/>
      <c r="C7" s="1"/>
      <c r="D7" s="1"/>
      <c r="E7" s="1"/>
      <c r="F7" s="1"/>
      <c r="G7" s="1"/>
      <c r="H7" s="12"/>
    </row>
    <row r="8" spans="1:8" x14ac:dyDescent="0.25">
      <c r="A8" s="3">
        <f t="shared" si="0"/>
        <v>41797</v>
      </c>
      <c r="B8" s="1"/>
      <c r="C8" s="1"/>
      <c r="D8" s="1"/>
      <c r="E8" s="1"/>
      <c r="F8" s="1"/>
      <c r="G8" s="1"/>
      <c r="H8" s="12">
        <f t="shared" ref="H8:H13" si="1">SUM(B8:G8)</f>
        <v>0</v>
      </c>
    </row>
    <row r="9" spans="1:8" x14ac:dyDescent="0.25">
      <c r="A9" s="3">
        <f t="shared" si="0"/>
        <v>41798</v>
      </c>
      <c r="B9" s="1"/>
      <c r="C9" s="1"/>
      <c r="D9" s="1"/>
      <c r="E9" s="1"/>
      <c r="F9" s="1"/>
      <c r="G9" s="1"/>
      <c r="H9" s="12">
        <f t="shared" si="1"/>
        <v>0</v>
      </c>
    </row>
    <row r="10" spans="1:8" x14ac:dyDescent="0.25">
      <c r="A10" s="3">
        <f t="shared" si="0"/>
        <v>41799</v>
      </c>
      <c r="B10" s="1"/>
      <c r="C10" s="1"/>
      <c r="D10" s="1"/>
      <c r="E10" s="1"/>
      <c r="F10" s="1"/>
      <c r="G10" s="1"/>
      <c r="H10" s="12">
        <f t="shared" si="1"/>
        <v>0</v>
      </c>
    </row>
    <row r="11" spans="1:8" x14ac:dyDescent="0.25">
      <c r="A11" s="3">
        <f t="shared" si="0"/>
        <v>41800</v>
      </c>
      <c r="B11" s="1"/>
      <c r="C11" s="1"/>
      <c r="D11" s="1"/>
      <c r="E11" s="1"/>
      <c r="F11" s="1"/>
      <c r="G11" s="1"/>
      <c r="H11" s="12">
        <f t="shared" si="1"/>
        <v>0</v>
      </c>
    </row>
    <row r="12" spans="1:8" x14ac:dyDescent="0.25">
      <c r="A12" s="3">
        <f t="shared" si="0"/>
        <v>41801</v>
      </c>
      <c r="B12" s="1"/>
      <c r="C12" s="1"/>
      <c r="D12" s="1"/>
      <c r="E12" s="1"/>
      <c r="F12" s="1"/>
      <c r="G12" s="1"/>
      <c r="H12" s="12">
        <f t="shared" si="1"/>
        <v>0</v>
      </c>
    </row>
    <row r="13" spans="1:8" x14ac:dyDescent="0.25">
      <c r="A13" s="3">
        <f t="shared" si="0"/>
        <v>41802</v>
      </c>
      <c r="B13" s="1"/>
      <c r="C13" s="1"/>
      <c r="D13" s="1"/>
      <c r="E13" s="1"/>
      <c r="F13" s="1"/>
      <c r="G13" s="1"/>
      <c r="H13" s="12">
        <f t="shared" si="1"/>
        <v>0</v>
      </c>
    </row>
    <row r="14" spans="1:8" x14ac:dyDescent="0.25">
      <c r="A14" s="3">
        <f t="shared" si="0"/>
        <v>41803</v>
      </c>
      <c r="B14" s="1"/>
      <c r="C14" s="1"/>
      <c r="D14" s="1"/>
      <c r="E14" s="1"/>
      <c r="F14" s="1"/>
      <c r="G14" s="1"/>
      <c r="H14" s="12"/>
    </row>
    <row r="15" spans="1:8" x14ac:dyDescent="0.25">
      <c r="A15" s="3">
        <f t="shared" si="0"/>
        <v>41804</v>
      </c>
      <c r="B15" s="1"/>
      <c r="C15" s="1"/>
      <c r="D15" s="1"/>
      <c r="E15" s="1"/>
      <c r="F15" s="1"/>
      <c r="G15" s="1"/>
      <c r="H15" s="12">
        <f>SUM(B15:G15)</f>
        <v>0</v>
      </c>
    </row>
    <row r="16" spans="1:8" x14ac:dyDescent="0.25">
      <c r="A16" s="3">
        <f t="shared" si="0"/>
        <v>41805</v>
      </c>
      <c r="B16" s="1"/>
      <c r="C16" s="1"/>
      <c r="D16" s="1"/>
      <c r="E16" s="1"/>
      <c r="F16" s="1"/>
      <c r="G16" s="1"/>
      <c r="H16" s="12">
        <f>SUM(B16:G16)</f>
        <v>0</v>
      </c>
    </row>
    <row r="17" spans="1:8" x14ac:dyDescent="0.25">
      <c r="A17" s="3">
        <f t="shared" si="0"/>
        <v>41806</v>
      </c>
      <c r="B17" s="1"/>
      <c r="C17" s="1"/>
      <c r="D17" s="1"/>
      <c r="E17" s="1"/>
      <c r="F17" s="1"/>
      <c r="G17" s="1"/>
      <c r="H17" s="12">
        <f>SUM(B17:G17)</f>
        <v>0</v>
      </c>
    </row>
    <row r="18" spans="1:8" x14ac:dyDescent="0.25">
      <c r="A18" s="3">
        <f t="shared" si="0"/>
        <v>41807</v>
      </c>
      <c r="B18" s="1"/>
      <c r="C18" s="1"/>
      <c r="D18" s="1"/>
      <c r="E18" s="1"/>
      <c r="F18" s="1"/>
      <c r="G18" s="1"/>
      <c r="H18" s="12">
        <f>SUM(B18:G18)</f>
        <v>0</v>
      </c>
    </row>
    <row r="19" spans="1:8" x14ac:dyDescent="0.25">
      <c r="A19" s="3">
        <f t="shared" si="0"/>
        <v>41808</v>
      </c>
      <c r="B19" s="1"/>
      <c r="C19" s="1"/>
      <c r="D19" s="1"/>
      <c r="E19" s="1"/>
      <c r="F19" s="1"/>
      <c r="G19" s="1"/>
      <c r="H19" s="12"/>
    </row>
    <row r="20" spans="1:8" x14ac:dyDescent="0.25">
      <c r="A20" s="3">
        <f t="shared" si="0"/>
        <v>41809</v>
      </c>
      <c r="B20" s="1"/>
      <c r="C20" s="1"/>
      <c r="D20" s="1"/>
      <c r="E20" s="1"/>
      <c r="F20" s="1"/>
      <c r="G20" s="1"/>
      <c r="H20" s="12">
        <f>SUM(B20:G20)</f>
        <v>0</v>
      </c>
    </row>
    <row r="21" spans="1:8" x14ac:dyDescent="0.25">
      <c r="A21" s="3">
        <f t="shared" si="0"/>
        <v>41810</v>
      </c>
      <c r="B21" s="1"/>
      <c r="C21" s="1"/>
      <c r="D21" s="1"/>
      <c r="E21" s="1"/>
      <c r="F21" s="1"/>
      <c r="G21" s="1"/>
      <c r="H21" s="12"/>
    </row>
    <row r="22" spans="1:8" x14ac:dyDescent="0.25">
      <c r="A22" s="3">
        <f t="shared" si="0"/>
        <v>41811</v>
      </c>
      <c r="B22" s="1"/>
      <c r="C22" s="1"/>
      <c r="D22" s="1"/>
      <c r="E22" s="1"/>
      <c r="F22" s="1"/>
      <c r="G22" s="1"/>
      <c r="H22" s="12"/>
    </row>
    <row r="23" spans="1:8" x14ac:dyDescent="0.25">
      <c r="A23" s="3">
        <f t="shared" si="0"/>
        <v>41812</v>
      </c>
      <c r="B23" s="1"/>
      <c r="C23" s="1"/>
      <c r="D23" s="1"/>
      <c r="E23" s="1"/>
      <c r="F23" s="1"/>
      <c r="G23" s="1"/>
      <c r="H23" s="12">
        <f>SUM(B23:G23)</f>
        <v>0</v>
      </c>
    </row>
    <row r="24" spans="1:8" x14ac:dyDescent="0.25">
      <c r="A24" s="3">
        <f t="shared" si="0"/>
        <v>41813</v>
      </c>
      <c r="B24" s="1"/>
      <c r="C24" s="1"/>
      <c r="D24" s="1"/>
      <c r="E24" s="1"/>
      <c r="F24" s="1"/>
      <c r="G24" s="1"/>
      <c r="H24" s="12">
        <f>SUM(B24:G24)</f>
        <v>0</v>
      </c>
    </row>
    <row r="25" spans="1:8" x14ac:dyDescent="0.25">
      <c r="A25" s="3">
        <f t="shared" si="0"/>
        <v>41814</v>
      </c>
      <c r="B25" s="1"/>
      <c r="C25" s="1"/>
      <c r="D25" s="1"/>
      <c r="E25" s="1"/>
      <c r="F25" s="1"/>
      <c r="G25" s="1"/>
      <c r="H25" s="12">
        <f>SUM(B25:G25)</f>
        <v>0</v>
      </c>
    </row>
    <row r="26" spans="1:8" x14ac:dyDescent="0.25">
      <c r="A26" s="3">
        <f t="shared" si="0"/>
        <v>41815</v>
      </c>
      <c r="B26" s="1"/>
      <c r="C26" s="1"/>
      <c r="D26" s="1"/>
      <c r="E26" s="1"/>
      <c r="F26" s="1"/>
      <c r="G26" s="1"/>
      <c r="H26" s="12">
        <f>SUM(B26:G26)</f>
        <v>0</v>
      </c>
    </row>
    <row r="27" spans="1:8" x14ac:dyDescent="0.25">
      <c r="A27" s="3">
        <f t="shared" si="0"/>
        <v>41816</v>
      </c>
      <c r="B27" s="1"/>
      <c r="C27" s="1"/>
      <c r="D27" s="1"/>
      <c r="E27" s="1"/>
      <c r="F27" s="1"/>
      <c r="G27" s="1"/>
      <c r="H27" s="12">
        <f>SUM(B27:G27)</f>
        <v>0</v>
      </c>
    </row>
    <row r="28" spans="1:8" x14ac:dyDescent="0.25">
      <c r="A28" s="3">
        <f t="shared" si="0"/>
        <v>41817</v>
      </c>
      <c r="B28" s="1"/>
      <c r="C28" s="1"/>
      <c r="D28" s="1"/>
      <c r="E28" s="1"/>
      <c r="F28" s="1"/>
      <c r="G28" s="1"/>
      <c r="H28" s="12"/>
    </row>
    <row r="29" spans="1:8" x14ac:dyDescent="0.25">
      <c r="A29" s="3">
        <f t="shared" si="0"/>
        <v>41818</v>
      </c>
      <c r="B29" s="1"/>
      <c r="C29" s="1"/>
      <c r="D29" s="1"/>
      <c r="E29" s="1"/>
      <c r="F29" s="1"/>
      <c r="G29" s="1"/>
      <c r="H29" s="12">
        <f>SUM(B29:G29)</f>
        <v>0</v>
      </c>
    </row>
    <row r="30" spans="1:8" x14ac:dyDescent="0.25">
      <c r="A30" s="3">
        <f t="shared" si="0"/>
        <v>41819</v>
      </c>
      <c r="B30" s="1"/>
      <c r="C30" s="1"/>
      <c r="D30" s="1"/>
      <c r="E30" s="1"/>
      <c r="F30" s="1"/>
      <c r="G30" s="1"/>
      <c r="H30" s="12">
        <f>SUM(B30:G30)</f>
        <v>0</v>
      </c>
    </row>
    <row r="31" spans="1:8" x14ac:dyDescent="0.25">
      <c r="A31" s="3">
        <f t="shared" si="0"/>
        <v>41820</v>
      </c>
      <c r="B31" s="1"/>
      <c r="C31" s="1"/>
      <c r="D31" s="1"/>
      <c r="E31" s="1"/>
      <c r="F31" s="1"/>
      <c r="G31" s="1"/>
      <c r="H31" s="12">
        <f>SUM(B31:G31)</f>
        <v>0</v>
      </c>
    </row>
    <row r="32" spans="1:8" ht="15.75" thickBot="1" x14ac:dyDescent="0.3">
      <c r="A32" s="8" t="s">
        <v>20</v>
      </c>
      <c r="B32" s="9">
        <f t="shared" ref="B32:G32" si="2">SUM(B2:B31)</f>
        <v>0</v>
      </c>
      <c r="C32" s="9">
        <f t="shared" si="2"/>
        <v>0</v>
      </c>
      <c r="D32" s="9">
        <f t="shared" si="2"/>
        <v>0</v>
      </c>
      <c r="E32" s="9">
        <f t="shared" si="2"/>
        <v>0</v>
      </c>
      <c r="F32" s="9">
        <f t="shared" si="2"/>
        <v>0</v>
      </c>
      <c r="G32" s="9">
        <f t="shared" si="2"/>
        <v>0</v>
      </c>
      <c r="H32" s="13">
        <f>SUM(B32:G32)</f>
        <v>0</v>
      </c>
    </row>
    <row r="33" spans="2:8" ht="15.75" thickTop="1" x14ac:dyDescent="0.25">
      <c r="B33" s="16"/>
      <c r="C33" s="16"/>
      <c r="D33" s="16"/>
      <c r="E33" s="16"/>
      <c r="F33" s="16"/>
      <c r="G33" s="16"/>
      <c r="H33" s="14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H34"/>
  <sheetViews>
    <sheetView workbookViewId="0">
      <selection activeCell="A2" sqref="A2"/>
    </sheetView>
  </sheetViews>
  <sheetFormatPr baseColWidth="10" defaultRowHeight="15" x14ac:dyDescent="0.25"/>
  <cols>
    <col min="1" max="1" width="22.85546875" bestFit="1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1" t="s">
        <v>20</v>
      </c>
    </row>
    <row r="2" spans="1:8" x14ac:dyDescent="0.25">
      <c r="A2" s="3">
        <v>41821</v>
      </c>
      <c r="B2" s="1"/>
      <c r="C2" s="1"/>
      <c r="D2" s="1"/>
      <c r="E2" s="1"/>
      <c r="F2" s="1"/>
      <c r="G2" s="1"/>
      <c r="H2" s="12">
        <f>SUM(B2:G2)</f>
        <v>0</v>
      </c>
    </row>
    <row r="3" spans="1:8" x14ac:dyDescent="0.25">
      <c r="A3" s="3">
        <f>A2+1</f>
        <v>41822</v>
      </c>
      <c r="B3" s="1"/>
      <c r="C3" s="1"/>
      <c r="D3" s="1"/>
      <c r="E3" s="1"/>
      <c r="F3" s="1"/>
      <c r="G3" s="1"/>
      <c r="H3" s="12"/>
    </row>
    <row r="4" spans="1:8" x14ac:dyDescent="0.25">
      <c r="A4" s="3">
        <f t="shared" ref="A4:A32" si="0">A3+1</f>
        <v>41823</v>
      </c>
      <c r="B4" s="1"/>
      <c r="C4" s="1"/>
      <c r="D4" s="1"/>
      <c r="E4" s="1"/>
      <c r="F4" s="1"/>
      <c r="G4" s="1"/>
      <c r="H4" s="12">
        <f t="shared" ref="H4:H9" si="1">SUM(B4:G4)</f>
        <v>0</v>
      </c>
    </row>
    <row r="5" spans="1:8" x14ac:dyDescent="0.25">
      <c r="A5" s="3">
        <f t="shared" si="0"/>
        <v>41824</v>
      </c>
      <c r="B5" s="1"/>
      <c r="C5" s="1"/>
      <c r="D5" s="1"/>
      <c r="E5" s="1"/>
      <c r="F5" s="1"/>
      <c r="G5" s="1"/>
      <c r="H5" s="12">
        <f t="shared" si="1"/>
        <v>0</v>
      </c>
    </row>
    <row r="6" spans="1:8" x14ac:dyDescent="0.25">
      <c r="A6" s="3">
        <f t="shared" si="0"/>
        <v>41825</v>
      </c>
      <c r="B6" s="1"/>
      <c r="C6" s="1"/>
      <c r="D6" s="1"/>
      <c r="E6" s="1"/>
      <c r="F6" s="1"/>
      <c r="G6" s="1"/>
      <c r="H6" s="12">
        <f t="shared" si="1"/>
        <v>0</v>
      </c>
    </row>
    <row r="7" spans="1:8" x14ac:dyDescent="0.25">
      <c r="A7" s="3">
        <f t="shared" si="0"/>
        <v>41826</v>
      </c>
      <c r="B7" s="1"/>
      <c r="C7" s="1"/>
      <c r="D7" s="1"/>
      <c r="E7" s="1"/>
      <c r="F7" s="1"/>
      <c r="G7" s="1"/>
      <c r="H7" s="12">
        <f t="shared" si="1"/>
        <v>0</v>
      </c>
    </row>
    <row r="8" spans="1:8" x14ac:dyDescent="0.25">
      <c r="A8" s="3">
        <f t="shared" si="0"/>
        <v>41827</v>
      </c>
      <c r="B8" s="1"/>
      <c r="C8" s="1"/>
      <c r="D8" s="1"/>
      <c r="E8" s="1"/>
      <c r="F8" s="1"/>
      <c r="H8" s="12">
        <f t="shared" si="1"/>
        <v>0</v>
      </c>
    </row>
    <row r="9" spans="1:8" x14ac:dyDescent="0.25">
      <c r="A9" s="3">
        <f t="shared" si="0"/>
        <v>41828</v>
      </c>
      <c r="B9" s="1"/>
      <c r="C9" s="1"/>
      <c r="D9" s="1"/>
      <c r="E9" s="1"/>
      <c r="F9" s="1"/>
      <c r="G9" s="1"/>
      <c r="H9" s="12">
        <f t="shared" si="1"/>
        <v>0</v>
      </c>
    </row>
    <row r="10" spans="1:8" x14ac:dyDescent="0.25">
      <c r="A10" s="3">
        <f t="shared" si="0"/>
        <v>41829</v>
      </c>
      <c r="B10" s="1"/>
      <c r="C10" s="1"/>
      <c r="D10" s="1"/>
      <c r="E10" s="1"/>
      <c r="F10" s="1"/>
      <c r="G10" s="1"/>
      <c r="H10" s="12"/>
    </row>
    <row r="11" spans="1:8" x14ac:dyDescent="0.25">
      <c r="A11" s="3">
        <f t="shared" si="0"/>
        <v>41830</v>
      </c>
      <c r="B11" s="1"/>
      <c r="C11" s="1"/>
      <c r="D11" s="1"/>
      <c r="E11" s="1"/>
      <c r="F11" s="1"/>
      <c r="G11" s="1"/>
      <c r="H11" s="12">
        <f t="shared" ref="H11:H16" si="2">SUM(B11:G11)</f>
        <v>0</v>
      </c>
    </row>
    <row r="12" spans="1:8" x14ac:dyDescent="0.25">
      <c r="A12" s="3">
        <f t="shared" si="0"/>
        <v>41831</v>
      </c>
      <c r="B12" s="1"/>
      <c r="C12" s="1"/>
      <c r="D12" s="1"/>
      <c r="E12" s="1"/>
      <c r="F12" s="1"/>
      <c r="G12" s="1"/>
      <c r="H12" s="12">
        <f t="shared" si="2"/>
        <v>0</v>
      </c>
    </row>
    <row r="13" spans="1:8" x14ac:dyDescent="0.25">
      <c r="A13" s="3">
        <f t="shared" si="0"/>
        <v>41832</v>
      </c>
      <c r="B13" s="1"/>
      <c r="C13" s="1"/>
      <c r="D13" s="1"/>
      <c r="E13" s="1"/>
      <c r="F13" s="1"/>
      <c r="G13" s="1"/>
      <c r="H13" s="12">
        <f t="shared" si="2"/>
        <v>0</v>
      </c>
    </row>
    <row r="14" spans="1:8" x14ac:dyDescent="0.25">
      <c r="A14" s="3">
        <f t="shared" si="0"/>
        <v>41833</v>
      </c>
      <c r="H14" s="12">
        <f t="shared" si="2"/>
        <v>0</v>
      </c>
    </row>
    <row r="15" spans="1:8" x14ac:dyDescent="0.25">
      <c r="A15" s="3">
        <f t="shared" si="0"/>
        <v>41834</v>
      </c>
      <c r="B15" s="1"/>
      <c r="C15" s="1"/>
      <c r="D15" s="1"/>
      <c r="E15" s="1"/>
      <c r="F15" s="1"/>
      <c r="G15" s="1"/>
      <c r="H15" s="12">
        <f t="shared" si="2"/>
        <v>0</v>
      </c>
    </row>
    <row r="16" spans="1:8" x14ac:dyDescent="0.25">
      <c r="A16" s="3">
        <f t="shared" si="0"/>
        <v>41835</v>
      </c>
      <c r="B16" s="1"/>
      <c r="C16" s="1"/>
      <c r="D16" s="1"/>
      <c r="E16" s="1"/>
      <c r="F16" s="1"/>
      <c r="G16" s="1"/>
      <c r="H16" s="12">
        <f t="shared" si="2"/>
        <v>0</v>
      </c>
    </row>
    <row r="17" spans="1:8" x14ac:dyDescent="0.25">
      <c r="A17" s="3">
        <f t="shared" si="0"/>
        <v>41836</v>
      </c>
      <c r="B17" s="1"/>
      <c r="C17" s="1"/>
      <c r="D17" s="1"/>
      <c r="E17" s="1"/>
      <c r="F17" s="1"/>
      <c r="G17" s="1"/>
      <c r="H17" s="12"/>
    </row>
    <row r="18" spans="1:8" x14ac:dyDescent="0.25">
      <c r="A18" s="3">
        <f t="shared" si="0"/>
        <v>41837</v>
      </c>
      <c r="B18" s="1"/>
      <c r="C18" s="1"/>
      <c r="D18" s="1"/>
      <c r="E18" s="1"/>
      <c r="F18" s="1"/>
      <c r="G18" s="1"/>
      <c r="H18" s="12">
        <f t="shared" ref="H18:H23" si="3">SUM(B18:G18)</f>
        <v>0</v>
      </c>
    </row>
    <row r="19" spans="1:8" x14ac:dyDescent="0.25">
      <c r="A19" s="3">
        <f t="shared" si="0"/>
        <v>41838</v>
      </c>
      <c r="B19" s="1"/>
      <c r="C19" s="1"/>
      <c r="D19" s="1"/>
      <c r="E19" s="1"/>
      <c r="F19" s="1"/>
      <c r="G19" s="1"/>
      <c r="H19" s="12">
        <f t="shared" si="3"/>
        <v>0</v>
      </c>
    </row>
    <row r="20" spans="1:8" x14ac:dyDescent="0.25">
      <c r="A20" s="3">
        <f t="shared" si="0"/>
        <v>41839</v>
      </c>
      <c r="B20" s="1"/>
      <c r="C20" s="1"/>
      <c r="D20" s="1"/>
      <c r="E20" s="1"/>
      <c r="F20" s="1"/>
      <c r="G20" s="1"/>
      <c r="H20" s="12">
        <f t="shared" si="3"/>
        <v>0</v>
      </c>
    </row>
    <row r="21" spans="1:8" x14ac:dyDescent="0.25">
      <c r="A21" s="3">
        <f t="shared" si="0"/>
        <v>41840</v>
      </c>
      <c r="H21" s="12">
        <f t="shared" si="3"/>
        <v>0</v>
      </c>
    </row>
    <row r="22" spans="1:8" x14ac:dyDescent="0.25">
      <c r="A22" s="3">
        <f t="shared" si="0"/>
        <v>41841</v>
      </c>
      <c r="B22" s="1"/>
      <c r="C22" s="1"/>
      <c r="D22" s="1"/>
      <c r="E22" s="1"/>
      <c r="F22" s="1"/>
      <c r="G22" s="1"/>
      <c r="H22" s="12">
        <f t="shared" si="3"/>
        <v>0</v>
      </c>
    </row>
    <row r="23" spans="1:8" x14ac:dyDescent="0.25">
      <c r="A23" s="3">
        <f t="shared" si="0"/>
        <v>41842</v>
      </c>
      <c r="B23" s="1"/>
      <c r="C23" s="1"/>
      <c r="D23" s="1"/>
      <c r="E23" s="1"/>
      <c r="F23" s="1"/>
      <c r="G23" s="1"/>
      <c r="H23" s="12">
        <f t="shared" si="3"/>
        <v>0</v>
      </c>
    </row>
    <row r="24" spans="1:8" x14ac:dyDescent="0.25">
      <c r="A24" s="3">
        <f t="shared" si="0"/>
        <v>41843</v>
      </c>
      <c r="B24" s="1"/>
      <c r="C24" s="1"/>
      <c r="D24" s="1"/>
      <c r="E24" s="1"/>
      <c r="F24" s="1"/>
      <c r="G24" s="1"/>
      <c r="H24" s="12"/>
    </row>
    <row r="25" spans="1:8" x14ac:dyDescent="0.25">
      <c r="A25" s="3">
        <f t="shared" si="0"/>
        <v>41844</v>
      </c>
      <c r="B25" s="1"/>
      <c r="C25" s="1"/>
      <c r="D25" s="1"/>
      <c r="E25" s="1"/>
      <c r="F25" s="1"/>
      <c r="G25" s="1"/>
      <c r="H25" s="12">
        <f t="shared" ref="H25:H30" si="4">SUM(B25:G25)</f>
        <v>0</v>
      </c>
    </row>
    <row r="26" spans="1:8" x14ac:dyDescent="0.25">
      <c r="A26" s="3">
        <f t="shared" si="0"/>
        <v>41845</v>
      </c>
      <c r="B26" s="1"/>
      <c r="C26" s="1"/>
      <c r="D26" s="1"/>
      <c r="E26" s="1"/>
      <c r="F26" s="1"/>
      <c r="G26" s="1"/>
      <c r="H26" s="12">
        <f t="shared" si="4"/>
        <v>0</v>
      </c>
    </row>
    <row r="27" spans="1:8" x14ac:dyDescent="0.25">
      <c r="A27" s="3">
        <f t="shared" si="0"/>
        <v>41846</v>
      </c>
      <c r="B27" s="1"/>
      <c r="C27" s="1"/>
      <c r="D27" s="1"/>
      <c r="E27" s="1"/>
      <c r="F27" s="1"/>
      <c r="G27" s="1"/>
      <c r="H27" s="12">
        <f t="shared" si="4"/>
        <v>0</v>
      </c>
    </row>
    <row r="28" spans="1:8" x14ac:dyDescent="0.25">
      <c r="A28" s="3">
        <f t="shared" si="0"/>
        <v>41847</v>
      </c>
      <c r="H28" s="12">
        <f t="shared" si="4"/>
        <v>0</v>
      </c>
    </row>
    <row r="29" spans="1:8" x14ac:dyDescent="0.25">
      <c r="A29" s="3">
        <f t="shared" si="0"/>
        <v>41848</v>
      </c>
      <c r="B29" s="1"/>
      <c r="C29" s="1"/>
      <c r="D29" s="1"/>
      <c r="E29" s="1"/>
      <c r="F29" s="1"/>
      <c r="G29" s="1"/>
      <c r="H29" s="12">
        <f t="shared" si="4"/>
        <v>0</v>
      </c>
    </row>
    <row r="30" spans="1:8" x14ac:dyDescent="0.25">
      <c r="A30" s="3">
        <f t="shared" si="0"/>
        <v>41849</v>
      </c>
      <c r="B30" s="1"/>
      <c r="C30" s="1"/>
      <c r="D30" s="1"/>
      <c r="E30" s="1"/>
      <c r="F30" s="1"/>
      <c r="G30" s="1"/>
      <c r="H30" s="12">
        <f t="shared" si="4"/>
        <v>0</v>
      </c>
    </row>
    <row r="31" spans="1:8" x14ac:dyDescent="0.25">
      <c r="A31" s="3">
        <f t="shared" si="0"/>
        <v>41850</v>
      </c>
      <c r="B31" s="1"/>
      <c r="C31" s="1"/>
      <c r="D31" s="1"/>
      <c r="E31" s="1"/>
      <c r="F31" s="1"/>
      <c r="G31" s="1"/>
      <c r="H31" s="12"/>
    </row>
    <row r="32" spans="1:8" x14ac:dyDescent="0.25">
      <c r="A32" s="3">
        <f t="shared" si="0"/>
        <v>41851</v>
      </c>
      <c r="B32" s="1"/>
      <c r="C32" s="1"/>
      <c r="D32" s="1"/>
      <c r="E32" s="1"/>
      <c r="F32" s="1"/>
      <c r="G32" s="1"/>
      <c r="H32" s="12">
        <f>SUM(B32:G32)</f>
        <v>0</v>
      </c>
    </row>
    <row r="33" spans="1:8" ht="15.75" thickBot="1" x14ac:dyDescent="0.3">
      <c r="A33" s="8" t="s">
        <v>20</v>
      </c>
      <c r="B33" s="15">
        <f t="shared" ref="B33:G33" si="5">SUM(B2:B32)</f>
        <v>0</v>
      </c>
      <c r="C33" s="15">
        <f t="shared" si="5"/>
        <v>0</v>
      </c>
      <c r="D33" s="15">
        <f t="shared" si="5"/>
        <v>0</v>
      </c>
      <c r="E33" s="15">
        <f t="shared" si="5"/>
        <v>0</v>
      </c>
      <c r="F33" s="15">
        <f t="shared" si="5"/>
        <v>0</v>
      </c>
      <c r="G33" s="15">
        <f t="shared" si="5"/>
        <v>0</v>
      </c>
      <c r="H33" s="13">
        <f>SUM(B33:G33)</f>
        <v>0</v>
      </c>
    </row>
    <row r="34" spans="1:8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H34"/>
  <sheetViews>
    <sheetView workbookViewId="0">
      <selection activeCell="A2" sqref="A2"/>
    </sheetView>
  </sheetViews>
  <sheetFormatPr baseColWidth="10" defaultRowHeight="15" x14ac:dyDescent="0.25"/>
  <cols>
    <col min="1" max="1" width="26.85546875" bestFit="1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1" t="s">
        <v>20</v>
      </c>
    </row>
    <row r="2" spans="1:8" x14ac:dyDescent="0.25">
      <c r="A2" s="3">
        <v>41852</v>
      </c>
      <c r="B2" s="1"/>
      <c r="C2" s="1"/>
      <c r="D2" s="1"/>
      <c r="E2" s="1"/>
      <c r="F2" s="1"/>
      <c r="G2" s="1"/>
      <c r="H2" s="12">
        <f>SUM(B2:G2)</f>
        <v>0</v>
      </c>
    </row>
    <row r="3" spans="1:8" x14ac:dyDescent="0.25">
      <c r="A3" s="3">
        <f>A2+1</f>
        <v>41853</v>
      </c>
      <c r="B3" s="1"/>
      <c r="C3" s="1"/>
      <c r="D3" s="1"/>
      <c r="E3" s="1"/>
      <c r="F3" s="1"/>
      <c r="G3" s="1"/>
      <c r="H3" s="12"/>
    </row>
    <row r="4" spans="1:8" x14ac:dyDescent="0.25">
      <c r="A4" s="3">
        <f t="shared" ref="A4:A32" si="0">A3+1</f>
        <v>41854</v>
      </c>
      <c r="B4" s="1"/>
      <c r="C4" s="1"/>
      <c r="D4" s="1"/>
      <c r="E4" s="1"/>
      <c r="F4" s="1"/>
      <c r="H4" s="12">
        <f t="shared" ref="H4:H9" si="1">SUM(B4:G4)</f>
        <v>0</v>
      </c>
    </row>
    <row r="5" spans="1:8" x14ac:dyDescent="0.25">
      <c r="A5" s="3">
        <f t="shared" si="0"/>
        <v>41855</v>
      </c>
      <c r="B5" s="1"/>
      <c r="C5" s="1"/>
      <c r="D5" s="1"/>
      <c r="E5" s="1"/>
      <c r="F5" s="1"/>
      <c r="G5" s="1"/>
      <c r="H5" s="12">
        <f t="shared" si="1"/>
        <v>0</v>
      </c>
    </row>
    <row r="6" spans="1:8" x14ac:dyDescent="0.25">
      <c r="A6" s="3">
        <f t="shared" si="0"/>
        <v>41856</v>
      </c>
      <c r="B6" s="1"/>
      <c r="C6" s="1"/>
      <c r="D6" s="1"/>
      <c r="E6" s="1"/>
      <c r="F6" s="1"/>
      <c r="G6" s="1"/>
      <c r="H6" s="12">
        <f t="shared" si="1"/>
        <v>0</v>
      </c>
    </row>
    <row r="7" spans="1:8" x14ac:dyDescent="0.25">
      <c r="A7" s="3">
        <f t="shared" si="0"/>
        <v>41857</v>
      </c>
      <c r="B7" s="1"/>
      <c r="C7" s="1"/>
      <c r="D7" s="1"/>
      <c r="E7" s="1"/>
      <c r="F7" s="1"/>
      <c r="G7" s="1"/>
      <c r="H7" s="12">
        <f t="shared" si="1"/>
        <v>0</v>
      </c>
    </row>
    <row r="8" spans="1:8" x14ac:dyDescent="0.25">
      <c r="A8" s="3">
        <f t="shared" si="0"/>
        <v>41858</v>
      </c>
      <c r="B8" s="1"/>
      <c r="C8" s="1"/>
      <c r="D8" s="1"/>
      <c r="E8" s="1"/>
      <c r="F8" s="1"/>
      <c r="G8" s="1"/>
      <c r="H8" s="12">
        <f t="shared" si="1"/>
        <v>0</v>
      </c>
    </row>
    <row r="9" spans="1:8" x14ac:dyDescent="0.25">
      <c r="A9" s="3">
        <f t="shared" si="0"/>
        <v>41859</v>
      </c>
      <c r="B9" s="1"/>
      <c r="C9" s="1"/>
      <c r="D9" s="1"/>
      <c r="E9" s="1"/>
      <c r="F9" s="1"/>
      <c r="G9" s="1"/>
      <c r="H9" s="12">
        <f t="shared" si="1"/>
        <v>0</v>
      </c>
    </row>
    <row r="10" spans="1:8" x14ac:dyDescent="0.25">
      <c r="A10" s="3">
        <f t="shared" si="0"/>
        <v>41860</v>
      </c>
      <c r="B10" s="1"/>
      <c r="C10" s="1"/>
      <c r="D10" s="1"/>
      <c r="E10" s="1"/>
      <c r="F10" s="1"/>
      <c r="G10" s="1"/>
      <c r="H10" s="12"/>
    </row>
    <row r="11" spans="1:8" x14ac:dyDescent="0.25">
      <c r="A11" s="3">
        <f t="shared" si="0"/>
        <v>41861</v>
      </c>
      <c r="B11" s="1"/>
      <c r="C11" s="1"/>
      <c r="D11" s="1"/>
      <c r="E11" s="1"/>
      <c r="F11" s="1"/>
      <c r="H11" s="12">
        <f t="shared" ref="H11:H16" si="2">SUM(B11:G11)</f>
        <v>0</v>
      </c>
    </row>
    <row r="12" spans="1:8" x14ac:dyDescent="0.25">
      <c r="A12" s="3">
        <f t="shared" si="0"/>
        <v>41862</v>
      </c>
      <c r="B12" s="1"/>
      <c r="C12" s="1"/>
      <c r="D12" s="1"/>
      <c r="E12" s="1"/>
      <c r="F12" s="1"/>
      <c r="G12" s="1"/>
      <c r="H12" s="12">
        <f t="shared" si="2"/>
        <v>0</v>
      </c>
    </row>
    <row r="13" spans="1:8" x14ac:dyDescent="0.25">
      <c r="A13" s="3">
        <f t="shared" si="0"/>
        <v>41863</v>
      </c>
      <c r="B13" s="1"/>
      <c r="C13" s="1"/>
      <c r="D13" s="1"/>
      <c r="E13" s="1"/>
      <c r="F13" s="1"/>
      <c r="G13" s="1"/>
      <c r="H13" s="12">
        <f t="shared" si="2"/>
        <v>0</v>
      </c>
    </row>
    <row r="14" spans="1:8" x14ac:dyDescent="0.25">
      <c r="A14" s="3">
        <f t="shared" si="0"/>
        <v>41864</v>
      </c>
      <c r="B14" s="1"/>
      <c r="C14" s="1"/>
      <c r="D14" s="1"/>
      <c r="E14" s="1"/>
      <c r="F14" s="1"/>
      <c r="G14" s="1"/>
      <c r="H14" s="12">
        <f t="shared" si="2"/>
        <v>0</v>
      </c>
    </row>
    <row r="15" spans="1:8" x14ac:dyDescent="0.25">
      <c r="A15" s="3">
        <f t="shared" si="0"/>
        <v>41865</v>
      </c>
      <c r="B15" s="1"/>
      <c r="C15" s="1"/>
      <c r="D15" s="1"/>
      <c r="E15" s="1"/>
      <c r="F15" s="1"/>
      <c r="G15" s="1"/>
      <c r="H15" s="12">
        <f t="shared" si="2"/>
        <v>0</v>
      </c>
    </row>
    <row r="16" spans="1:8" x14ac:dyDescent="0.25">
      <c r="A16" s="3">
        <f t="shared" si="0"/>
        <v>41866</v>
      </c>
      <c r="B16" s="1"/>
      <c r="C16" s="1"/>
      <c r="D16" s="1"/>
      <c r="E16" s="1"/>
      <c r="F16" s="1"/>
      <c r="G16" s="1"/>
      <c r="H16" s="12">
        <f t="shared" si="2"/>
        <v>0</v>
      </c>
    </row>
    <row r="17" spans="1:8" x14ac:dyDescent="0.25">
      <c r="A17" s="3">
        <f t="shared" si="0"/>
        <v>41867</v>
      </c>
      <c r="B17" s="1"/>
      <c r="C17" s="1"/>
      <c r="D17" s="1"/>
      <c r="E17" s="1"/>
      <c r="F17" s="1"/>
      <c r="G17" s="1"/>
      <c r="H17" s="12"/>
    </row>
    <row r="18" spans="1:8" x14ac:dyDescent="0.25">
      <c r="A18" s="3">
        <f t="shared" si="0"/>
        <v>41868</v>
      </c>
      <c r="B18" s="1"/>
      <c r="C18" s="1"/>
      <c r="D18" s="1"/>
      <c r="E18" s="1"/>
      <c r="F18" s="1"/>
      <c r="H18" s="12">
        <f t="shared" ref="H18:H23" si="3">SUM(B18:G18)</f>
        <v>0</v>
      </c>
    </row>
    <row r="19" spans="1:8" x14ac:dyDescent="0.25">
      <c r="A19" s="3">
        <f t="shared" si="0"/>
        <v>41869</v>
      </c>
      <c r="B19" s="1"/>
      <c r="C19" s="1"/>
      <c r="D19" s="1"/>
      <c r="E19" s="1"/>
      <c r="F19" s="1"/>
      <c r="G19" s="1"/>
      <c r="H19" s="12">
        <f t="shared" si="3"/>
        <v>0</v>
      </c>
    </row>
    <row r="20" spans="1:8" x14ac:dyDescent="0.25">
      <c r="A20" s="3">
        <f t="shared" si="0"/>
        <v>41870</v>
      </c>
      <c r="B20" s="1"/>
      <c r="C20" s="1"/>
      <c r="D20" s="1"/>
      <c r="E20" s="1"/>
      <c r="F20" s="1"/>
      <c r="G20" s="1"/>
      <c r="H20" s="12">
        <f t="shared" si="3"/>
        <v>0</v>
      </c>
    </row>
    <row r="21" spans="1:8" x14ac:dyDescent="0.25">
      <c r="A21" s="3">
        <f t="shared" si="0"/>
        <v>41871</v>
      </c>
      <c r="B21" s="1"/>
      <c r="C21" s="1"/>
      <c r="D21" s="1"/>
      <c r="E21" s="1"/>
      <c r="F21" s="1"/>
      <c r="G21" s="1"/>
      <c r="H21" s="12">
        <f t="shared" si="3"/>
        <v>0</v>
      </c>
    </row>
    <row r="22" spans="1:8" x14ac:dyDescent="0.25">
      <c r="A22" s="3">
        <f t="shared" si="0"/>
        <v>41872</v>
      </c>
      <c r="B22" s="1"/>
      <c r="C22" s="1"/>
      <c r="D22" s="1"/>
      <c r="E22" s="1"/>
      <c r="F22" s="1"/>
      <c r="G22" s="1"/>
      <c r="H22" s="12">
        <f t="shared" si="3"/>
        <v>0</v>
      </c>
    </row>
    <row r="23" spans="1:8" x14ac:dyDescent="0.25">
      <c r="A23" s="3">
        <f t="shared" si="0"/>
        <v>41873</v>
      </c>
      <c r="B23" s="1"/>
      <c r="C23" s="1"/>
      <c r="D23" s="1"/>
      <c r="E23" s="1"/>
      <c r="F23" s="1"/>
      <c r="G23" s="1"/>
      <c r="H23" s="12">
        <f t="shared" si="3"/>
        <v>0</v>
      </c>
    </row>
    <row r="24" spans="1:8" x14ac:dyDescent="0.25">
      <c r="A24" s="3">
        <f t="shared" si="0"/>
        <v>41874</v>
      </c>
      <c r="B24" s="1"/>
      <c r="C24" s="1"/>
      <c r="D24" s="1"/>
      <c r="E24" s="1"/>
      <c r="F24" s="1"/>
      <c r="G24" s="1"/>
      <c r="H24" s="12"/>
    </row>
    <row r="25" spans="1:8" x14ac:dyDescent="0.25">
      <c r="A25" s="3">
        <f t="shared" si="0"/>
        <v>41875</v>
      </c>
      <c r="B25" s="1"/>
      <c r="C25" s="1"/>
      <c r="D25" s="1"/>
      <c r="E25" s="1"/>
      <c r="F25" s="1"/>
      <c r="H25" s="12">
        <f t="shared" ref="H25:H30" si="4">SUM(B25:G25)</f>
        <v>0</v>
      </c>
    </row>
    <row r="26" spans="1:8" x14ac:dyDescent="0.25">
      <c r="A26" s="3">
        <f t="shared" si="0"/>
        <v>41876</v>
      </c>
      <c r="B26" s="1"/>
      <c r="C26" s="1"/>
      <c r="D26" s="1"/>
      <c r="E26" s="1"/>
      <c r="F26" s="1"/>
      <c r="G26" s="1"/>
      <c r="H26" s="12">
        <f t="shared" si="4"/>
        <v>0</v>
      </c>
    </row>
    <row r="27" spans="1:8" x14ac:dyDescent="0.25">
      <c r="A27" s="3">
        <f t="shared" si="0"/>
        <v>41877</v>
      </c>
      <c r="B27" s="1"/>
      <c r="C27" s="1"/>
      <c r="D27" s="1"/>
      <c r="E27" s="1"/>
      <c r="F27" s="1"/>
      <c r="G27" s="1"/>
      <c r="H27" s="12">
        <f t="shared" si="4"/>
        <v>0</v>
      </c>
    </row>
    <row r="28" spans="1:8" x14ac:dyDescent="0.25">
      <c r="A28" s="3">
        <f t="shared" si="0"/>
        <v>41878</v>
      </c>
      <c r="B28" s="1"/>
      <c r="C28" s="1"/>
      <c r="D28" s="1"/>
      <c r="E28" s="1"/>
      <c r="F28" s="1"/>
      <c r="G28" s="1"/>
      <c r="H28" s="12">
        <f t="shared" si="4"/>
        <v>0</v>
      </c>
    </row>
    <row r="29" spans="1:8" x14ac:dyDescent="0.25">
      <c r="A29" s="3">
        <f t="shared" si="0"/>
        <v>41879</v>
      </c>
      <c r="B29" s="1"/>
      <c r="C29" s="1"/>
      <c r="D29" s="1"/>
      <c r="E29" s="1"/>
      <c r="F29" s="1"/>
      <c r="G29" s="1"/>
      <c r="H29" s="12">
        <f t="shared" si="4"/>
        <v>0</v>
      </c>
    </row>
    <row r="30" spans="1:8" x14ac:dyDescent="0.25">
      <c r="A30" s="3">
        <f t="shared" si="0"/>
        <v>41880</v>
      </c>
      <c r="B30" s="1"/>
      <c r="C30" s="1"/>
      <c r="D30" s="1"/>
      <c r="E30" s="1"/>
      <c r="F30" s="1"/>
      <c r="G30" s="1"/>
      <c r="H30" s="12">
        <f t="shared" si="4"/>
        <v>0</v>
      </c>
    </row>
    <row r="31" spans="1:8" x14ac:dyDescent="0.25">
      <c r="A31" s="3">
        <f t="shared" si="0"/>
        <v>41881</v>
      </c>
      <c r="B31" s="1"/>
      <c r="C31" s="1"/>
      <c r="D31" s="1"/>
      <c r="E31" s="1"/>
      <c r="F31" s="1"/>
      <c r="G31" s="1"/>
      <c r="H31" s="12"/>
    </row>
    <row r="32" spans="1:8" x14ac:dyDescent="0.25">
      <c r="A32" s="3">
        <f t="shared" si="0"/>
        <v>41882</v>
      </c>
      <c r="B32" s="1"/>
      <c r="C32" s="1"/>
      <c r="D32" s="1"/>
      <c r="E32" s="1"/>
      <c r="F32" s="1"/>
      <c r="G32" s="1"/>
      <c r="H32" s="12">
        <f>SUM(B32:G32)</f>
        <v>0</v>
      </c>
    </row>
    <row r="33" spans="1:8" ht="15.75" thickBot="1" x14ac:dyDescent="0.3">
      <c r="A33" s="8" t="s">
        <v>20</v>
      </c>
      <c r="B33" s="15">
        <f t="shared" ref="B33:G33" si="5">SUM(B2:B32)</f>
        <v>0</v>
      </c>
      <c r="C33" s="15">
        <f t="shared" si="5"/>
        <v>0</v>
      </c>
      <c r="D33" s="15">
        <f t="shared" si="5"/>
        <v>0</v>
      </c>
      <c r="E33" s="15">
        <f t="shared" si="5"/>
        <v>0</v>
      </c>
      <c r="F33" s="15">
        <f t="shared" si="5"/>
        <v>0</v>
      </c>
      <c r="G33" s="15">
        <f t="shared" si="5"/>
        <v>0</v>
      </c>
      <c r="H33" s="13">
        <f>SUM(B33:G33)</f>
        <v>0</v>
      </c>
    </row>
    <row r="34" spans="1:8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H33"/>
  <sheetViews>
    <sheetView workbookViewId="0">
      <selection activeCell="A2" sqref="A2"/>
    </sheetView>
  </sheetViews>
  <sheetFormatPr baseColWidth="10" defaultRowHeight="15" x14ac:dyDescent="0.25"/>
  <cols>
    <col min="1" max="1" width="29.85546875" bestFit="1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1" t="s">
        <v>20</v>
      </c>
    </row>
    <row r="2" spans="1:8" x14ac:dyDescent="0.25">
      <c r="A2" s="3">
        <v>41883</v>
      </c>
      <c r="B2" s="1"/>
      <c r="C2" s="1"/>
      <c r="D2" s="1"/>
      <c r="E2" s="1"/>
      <c r="F2" s="1"/>
      <c r="G2" s="1"/>
      <c r="H2" s="12">
        <f>SUM(B2:G2)</f>
        <v>0</v>
      </c>
    </row>
    <row r="3" spans="1:8" x14ac:dyDescent="0.25">
      <c r="A3" s="3">
        <f>A2+1</f>
        <v>41884</v>
      </c>
      <c r="B3" s="1"/>
      <c r="C3" s="1"/>
      <c r="D3" s="1"/>
      <c r="E3" s="1"/>
      <c r="F3" s="1"/>
      <c r="G3" s="1"/>
      <c r="H3" s="12">
        <f>SUM(B3:G3)</f>
        <v>0</v>
      </c>
    </row>
    <row r="4" spans="1:8" x14ac:dyDescent="0.25">
      <c r="A4" s="3">
        <f t="shared" ref="A4:A31" si="0">A3+1</f>
        <v>41885</v>
      </c>
      <c r="B4" s="1"/>
      <c r="C4" s="1"/>
      <c r="D4" s="1"/>
      <c r="E4" s="1"/>
      <c r="F4" s="1"/>
      <c r="G4" s="1"/>
      <c r="H4" s="12">
        <f>SUM(B4:G4)</f>
        <v>0</v>
      </c>
    </row>
    <row r="5" spans="1:8" x14ac:dyDescent="0.25">
      <c r="A5" s="3">
        <f t="shared" si="0"/>
        <v>41886</v>
      </c>
      <c r="B5" s="1"/>
      <c r="C5" s="1"/>
      <c r="D5" s="1"/>
      <c r="E5" s="1"/>
      <c r="F5" s="1"/>
      <c r="G5" s="1"/>
      <c r="H5" s="12">
        <f>SUM(B5:G5)</f>
        <v>0</v>
      </c>
    </row>
    <row r="6" spans="1:8" x14ac:dyDescent="0.25">
      <c r="A6" s="3">
        <f t="shared" si="0"/>
        <v>41887</v>
      </c>
      <c r="B6" s="1"/>
      <c r="C6" s="1"/>
      <c r="D6" s="1"/>
      <c r="E6" s="1"/>
      <c r="F6" s="1"/>
      <c r="G6" s="1"/>
      <c r="H6" s="12">
        <f t="shared" ref="H6:H31" si="1">SUM(B6:G6)</f>
        <v>0</v>
      </c>
    </row>
    <row r="7" spans="1:8" x14ac:dyDescent="0.25">
      <c r="A7" s="3">
        <f t="shared" si="0"/>
        <v>41888</v>
      </c>
      <c r="B7" s="1"/>
      <c r="C7" s="1"/>
      <c r="D7" s="1"/>
      <c r="E7" s="1"/>
      <c r="F7" s="1"/>
      <c r="G7" s="1"/>
      <c r="H7" s="12">
        <f t="shared" si="1"/>
        <v>0</v>
      </c>
    </row>
    <row r="8" spans="1:8" x14ac:dyDescent="0.25">
      <c r="A8" s="3">
        <f t="shared" si="0"/>
        <v>41889</v>
      </c>
      <c r="B8" s="1"/>
      <c r="C8" s="1"/>
      <c r="D8" s="1"/>
      <c r="E8" s="1"/>
      <c r="F8" s="1"/>
      <c r="H8" s="12">
        <f t="shared" si="1"/>
        <v>0</v>
      </c>
    </row>
    <row r="9" spans="1:8" x14ac:dyDescent="0.25">
      <c r="A9" s="3">
        <f t="shared" si="0"/>
        <v>41890</v>
      </c>
      <c r="B9" s="1"/>
      <c r="C9" s="1"/>
      <c r="D9" s="1"/>
      <c r="E9" s="1"/>
      <c r="F9" s="1"/>
      <c r="G9" s="1"/>
      <c r="H9" s="12">
        <f t="shared" si="1"/>
        <v>0</v>
      </c>
    </row>
    <row r="10" spans="1:8" x14ac:dyDescent="0.25">
      <c r="A10" s="3">
        <f t="shared" si="0"/>
        <v>41891</v>
      </c>
      <c r="B10" s="1"/>
      <c r="C10" s="1"/>
      <c r="D10" s="1"/>
      <c r="E10" s="1"/>
      <c r="F10" s="1"/>
      <c r="G10" s="1"/>
      <c r="H10" s="12">
        <f t="shared" si="1"/>
        <v>0</v>
      </c>
    </row>
    <row r="11" spans="1:8" x14ac:dyDescent="0.25">
      <c r="A11" s="3">
        <f t="shared" si="0"/>
        <v>41892</v>
      </c>
      <c r="B11" s="1"/>
      <c r="C11" s="1"/>
      <c r="D11" s="1"/>
      <c r="E11" s="1"/>
      <c r="F11" s="1"/>
      <c r="G11" s="1"/>
      <c r="H11" s="12">
        <f t="shared" si="1"/>
        <v>0</v>
      </c>
    </row>
    <row r="12" spans="1:8" x14ac:dyDescent="0.25">
      <c r="A12" s="3">
        <f t="shared" si="0"/>
        <v>41893</v>
      </c>
      <c r="B12" s="1"/>
      <c r="C12" s="1"/>
      <c r="D12" s="1"/>
      <c r="E12" s="1"/>
      <c r="F12" s="1"/>
      <c r="G12" s="1"/>
      <c r="H12" s="12">
        <f t="shared" si="1"/>
        <v>0</v>
      </c>
    </row>
    <row r="13" spans="1:8" x14ac:dyDescent="0.25">
      <c r="A13" s="3">
        <f t="shared" si="0"/>
        <v>41894</v>
      </c>
      <c r="B13" s="1"/>
      <c r="C13" s="1"/>
      <c r="D13" s="1"/>
      <c r="E13" s="1"/>
      <c r="F13" s="1"/>
      <c r="G13" s="1"/>
      <c r="H13" s="12">
        <f t="shared" si="1"/>
        <v>0</v>
      </c>
    </row>
    <row r="14" spans="1:8" x14ac:dyDescent="0.25">
      <c r="A14" s="3">
        <f t="shared" si="0"/>
        <v>41895</v>
      </c>
      <c r="B14" s="1"/>
      <c r="C14" s="1"/>
      <c r="D14" s="1"/>
      <c r="E14" s="1"/>
      <c r="F14" s="1"/>
      <c r="G14" s="1"/>
      <c r="H14" s="12">
        <f t="shared" si="1"/>
        <v>0</v>
      </c>
    </row>
    <row r="15" spans="1:8" x14ac:dyDescent="0.25">
      <c r="A15" s="3">
        <f t="shared" si="0"/>
        <v>41896</v>
      </c>
      <c r="B15" s="1"/>
      <c r="C15" s="1"/>
      <c r="D15" s="1"/>
      <c r="E15" s="1"/>
      <c r="F15" s="1"/>
      <c r="H15" s="12">
        <f t="shared" si="1"/>
        <v>0</v>
      </c>
    </row>
    <row r="16" spans="1:8" x14ac:dyDescent="0.25">
      <c r="A16" s="3">
        <f t="shared" si="0"/>
        <v>41897</v>
      </c>
      <c r="B16" s="1"/>
      <c r="C16" s="1"/>
      <c r="D16" s="1"/>
      <c r="E16" s="1"/>
      <c r="F16" s="1"/>
      <c r="G16" s="1"/>
      <c r="H16" s="12">
        <f t="shared" si="1"/>
        <v>0</v>
      </c>
    </row>
    <row r="17" spans="1:8" x14ac:dyDescent="0.25">
      <c r="A17" s="3">
        <f t="shared" si="0"/>
        <v>41898</v>
      </c>
      <c r="B17" s="1"/>
      <c r="C17" s="1"/>
      <c r="D17" s="1"/>
      <c r="E17" s="1"/>
      <c r="F17" s="1"/>
      <c r="G17" s="1"/>
      <c r="H17" s="12">
        <f t="shared" si="1"/>
        <v>0</v>
      </c>
    </row>
    <row r="18" spans="1:8" x14ac:dyDescent="0.25">
      <c r="A18" s="3">
        <f t="shared" si="0"/>
        <v>41899</v>
      </c>
      <c r="B18" s="1"/>
      <c r="C18" s="1"/>
      <c r="D18" s="1"/>
      <c r="E18" s="1"/>
      <c r="F18" s="1"/>
      <c r="G18" s="1"/>
      <c r="H18" s="12">
        <f t="shared" si="1"/>
        <v>0</v>
      </c>
    </row>
    <row r="19" spans="1:8" x14ac:dyDescent="0.25">
      <c r="A19" s="3">
        <f t="shared" si="0"/>
        <v>41900</v>
      </c>
      <c r="B19" s="1"/>
      <c r="C19" s="1"/>
      <c r="D19" s="1"/>
      <c r="E19" s="1"/>
      <c r="F19" s="1"/>
      <c r="G19" s="1"/>
      <c r="H19" s="12">
        <f t="shared" si="1"/>
        <v>0</v>
      </c>
    </row>
    <row r="20" spans="1:8" x14ac:dyDescent="0.25">
      <c r="A20" s="3">
        <f t="shared" si="0"/>
        <v>41901</v>
      </c>
      <c r="B20" s="1"/>
      <c r="C20" s="1"/>
      <c r="D20" s="1"/>
      <c r="E20" s="1"/>
      <c r="F20" s="1"/>
      <c r="G20" s="1"/>
      <c r="H20" s="12">
        <f t="shared" si="1"/>
        <v>0</v>
      </c>
    </row>
    <row r="21" spans="1:8" x14ac:dyDescent="0.25">
      <c r="A21" s="3">
        <f t="shared" si="0"/>
        <v>41902</v>
      </c>
      <c r="B21" s="1"/>
      <c r="C21" s="1"/>
      <c r="D21" s="1"/>
      <c r="E21" s="1"/>
      <c r="F21" s="1"/>
      <c r="G21" s="1"/>
      <c r="H21" s="12">
        <f t="shared" si="1"/>
        <v>0</v>
      </c>
    </row>
    <row r="22" spans="1:8" x14ac:dyDescent="0.25">
      <c r="A22" s="3">
        <f t="shared" si="0"/>
        <v>41903</v>
      </c>
      <c r="B22" s="1"/>
      <c r="C22" s="1"/>
      <c r="D22" s="1"/>
      <c r="E22" s="1"/>
      <c r="F22" s="1"/>
      <c r="H22" s="12">
        <f t="shared" si="1"/>
        <v>0</v>
      </c>
    </row>
    <row r="23" spans="1:8" x14ac:dyDescent="0.25">
      <c r="A23" s="3">
        <f t="shared" si="0"/>
        <v>41904</v>
      </c>
      <c r="B23" s="1"/>
      <c r="C23" s="1"/>
      <c r="D23" s="1"/>
      <c r="E23" s="1"/>
      <c r="F23" s="1"/>
      <c r="G23" s="1"/>
      <c r="H23" s="12">
        <f t="shared" si="1"/>
        <v>0</v>
      </c>
    </row>
    <row r="24" spans="1:8" x14ac:dyDescent="0.25">
      <c r="A24" s="3">
        <f t="shared" si="0"/>
        <v>41905</v>
      </c>
      <c r="B24" s="1"/>
      <c r="C24" s="1"/>
      <c r="D24" s="1"/>
      <c r="E24" s="1"/>
      <c r="F24" s="1"/>
      <c r="G24" s="1"/>
      <c r="H24" s="12">
        <f t="shared" si="1"/>
        <v>0</v>
      </c>
    </row>
    <row r="25" spans="1:8" x14ac:dyDescent="0.25">
      <c r="A25" s="3">
        <f t="shared" si="0"/>
        <v>41906</v>
      </c>
      <c r="B25" s="1"/>
      <c r="C25" s="1"/>
      <c r="D25" s="1"/>
      <c r="E25" s="1"/>
      <c r="F25" s="1"/>
      <c r="G25" s="1"/>
      <c r="H25" s="12">
        <f t="shared" si="1"/>
        <v>0</v>
      </c>
    </row>
    <row r="26" spans="1:8" x14ac:dyDescent="0.25">
      <c r="A26" s="3">
        <f t="shared" si="0"/>
        <v>41907</v>
      </c>
      <c r="B26" s="1"/>
      <c r="C26" s="1"/>
      <c r="D26" s="1"/>
      <c r="E26" s="1"/>
      <c r="F26" s="1"/>
      <c r="G26" s="1"/>
      <c r="H26" s="12">
        <f t="shared" si="1"/>
        <v>0</v>
      </c>
    </row>
    <row r="27" spans="1:8" x14ac:dyDescent="0.25">
      <c r="A27" s="3">
        <f t="shared" si="0"/>
        <v>41908</v>
      </c>
      <c r="B27" s="1"/>
      <c r="C27" s="1"/>
      <c r="D27" s="1"/>
      <c r="E27" s="1"/>
      <c r="F27" s="1"/>
      <c r="G27" s="1"/>
      <c r="H27" s="12">
        <f t="shared" si="1"/>
        <v>0</v>
      </c>
    </row>
    <row r="28" spans="1:8" x14ac:dyDescent="0.25">
      <c r="A28" s="3">
        <f t="shared" si="0"/>
        <v>41909</v>
      </c>
      <c r="B28" s="1"/>
      <c r="C28" s="1"/>
      <c r="D28" s="1"/>
      <c r="E28" s="1"/>
      <c r="F28" s="1"/>
      <c r="G28" s="1"/>
      <c r="H28" s="12">
        <f t="shared" si="1"/>
        <v>0</v>
      </c>
    </row>
    <row r="29" spans="1:8" x14ac:dyDescent="0.25">
      <c r="A29" s="3">
        <f t="shared" si="0"/>
        <v>41910</v>
      </c>
      <c r="B29" s="1"/>
      <c r="C29" s="1"/>
      <c r="D29" s="1"/>
      <c r="E29" s="1"/>
      <c r="F29" s="1"/>
      <c r="H29" s="12">
        <f t="shared" si="1"/>
        <v>0</v>
      </c>
    </row>
    <row r="30" spans="1:8" x14ac:dyDescent="0.25">
      <c r="A30" s="3">
        <f t="shared" si="0"/>
        <v>41911</v>
      </c>
      <c r="B30" s="1"/>
      <c r="C30" s="1"/>
      <c r="D30" s="1"/>
      <c r="E30" s="1"/>
      <c r="F30" s="1"/>
      <c r="G30" s="1"/>
      <c r="H30" s="12">
        <f t="shared" si="1"/>
        <v>0</v>
      </c>
    </row>
    <row r="31" spans="1:8" x14ac:dyDescent="0.25">
      <c r="A31" s="3">
        <f t="shared" si="0"/>
        <v>41912</v>
      </c>
      <c r="B31" s="1"/>
      <c r="C31" s="1"/>
      <c r="D31" s="1"/>
      <c r="E31" s="1"/>
      <c r="F31" s="1"/>
      <c r="G31" s="1"/>
      <c r="H31" s="12">
        <f t="shared" si="1"/>
        <v>0</v>
      </c>
    </row>
    <row r="32" spans="1:8" ht="15.75" thickBot="1" x14ac:dyDescent="0.3">
      <c r="A32" s="8" t="s">
        <v>20</v>
      </c>
      <c r="B32" s="9">
        <f t="shared" ref="B32:G32" si="2">SUM(B2:B31)</f>
        <v>0</v>
      </c>
      <c r="C32" s="9">
        <f t="shared" si="2"/>
        <v>0</v>
      </c>
      <c r="D32" s="9">
        <f t="shared" si="2"/>
        <v>0</v>
      </c>
      <c r="E32" s="9">
        <f t="shared" si="2"/>
        <v>0</v>
      </c>
      <c r="F32" s="9">
        <f t="shared" si="2"/>
        <v>0</v>
      </c>
      <c r="G32" s="9">
        <f t="shared" si="2"/>
        <v>0</v>
      </c>
      <c r="H32" s="13">
        <f>SUM(B32:G32)</f>
        <v>0</v>
      </c>
    </row>
    <row r="33" spans="2:8" ht="15.75" thickTop="1" x14ac:dyDescent="0.25">
      <c r="B33" s="16"/>
      <c r="C33" s="16"/>
      <c r="D33" s="16"/>
      <c r="E33" s="16"/>
      <c r="F33" s="16"/>
      <c r="G33" s="16"/>
      <c r="H33" s="14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H34"/>
  <sheetViews>
    <sheetView workbookViewId="0">
      <selection activeCell="A2" sqref="A2"/>
    </sheetView>
  </sheetViews>
  <sheetFormatPr baseColWidth="10" defaultRowHeight="15" x14ac:dyDescent="0.25"/>
  <cols>
    <col min="1" max="1" width="26.85546875" bestFit="1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1" t="s">
        <v>20</v>
      </c>
    </row>
    <row r="2" spans="1:8" x14ac:dyDescent="0.25">
      <c r="A2" s="3">
        <v>41913</v>
      </c>
      <c r="B2" s="1"/>
      <c r="C2" s="1"/>
      <c r="D2" s="1"/>
      <c r="E2" s="1"/>
      <c r="F2" s="1"/>
      <c r="H2" s="12">
        <f>SUM(B2:G2)</f>
        <v>0</v>
      </c>
    </row>
    <row r="3" spans="1:8" x14ac:dyDescent="0.25">
      <c r="A3" s="3">
        <f>A2+1</f>
        <v>41914</v>
      </c>
      <c r="B3" s="1"/>
      <c r="C3" s="1"/>
      <c r="D3" s="1"/>
      <c r="E3" s="1"/>
      <c r="F3" s="1"/>
      <c r="H3" s="12"/>
    </row>
    <row r="4" spans="1:8" x14ac:dyDescent="0.25">
      <c r="A4" s="3">
        <f t="shared" ref="A4:A32" si="0">A3+1</f>
        <v>41915</v>
      </c>
      <c r="B4" s="1"/>
      <c r="C4" s="1"/>
      <c r="D4" s="1"/>
      <c r="E4" s="1"/>
      <c r="F4" s="1"/>
      <c r="G4" s="1"/>
      <c r="H4" s="12">
        <f t="shared" ref="H4:H9" si="1">SUM(B4:G4)</f>
        <v>0</v>
      </c>
    </row>
    <row r="5" spans="1:8" x14ac:dyDescent="0.25">
      <c r="A5" s="3">
        <f t="shared" si="0"/>
        <v>41916</v>
      </c>
      <c r="B5" s="1"/>
      <c r="C5" s="1"/>
      <c r="D5" s="1"/>
      <c r="E5" s="1"/>
      <c r="F5" s="1"/>
      <c r="H5" s="12">
        <f t="shared" si="1"/>
        <v>0</v>
      </c>
    </row>
    <row r="6" spans="1:8" x14ac:dyDescent="0.25">
      <c r="A6" s="3">
        <f t="shared" si="0"/>
        <v>41917</v>
      </c>
      <c r="B6" s="1"/>
      <c r="C6" s="1"/>
      <c r="D6" s="1"/>
      <c r="E6" s="1"/>
      <c r="F6" s="1"/>
      <c r="G6" s="1"/>
      <c r="H6" s="12">
        <f t="shared" si="1"/>
        <v>0</v>
      </c>
    </row>
    <row r="7" spans="1:8" x14ac:dyDescent="0.25">
      <c r="A7" s="3">
        <f t="shared" si="0"/>
        <v>41918</v>
      </c>
      <c r="B7" s="1"/>
      <c r="C7" s="1"/>
      <c r="D7" s="1"/>
      <c r="E7" s="1"/>
      <c r="F7" s="1"/>
      <c r="H7" s="12">
        <f t="shared" si="1"/>
        <v>0</v>
      </c>
    </row>
    <row r="8" spans="1:8" x14ac:dyDescent="0.25">
      <c r="A8" s="3">
        <f t="shared" si="0"/>
        <v>41919</v>
      </c>
      <c r="B8" s="1"/>
      <c r="C8" s="1"/>
      <c r="D8" s="1"/>
      <c r="E8" s="1"/>
      <c r="F8" s="1"/>
      <c r="H8" s="12">
        <f t="shared" si="1"/>
        <v>0</v>
      </c>
    </row>
    <row r="9" spans="1:8" x14ac:dyDescent="0.25">
      <c r="A9" s="3">
        <f t="shared" si="0"/>
        <v>41920</v>
      </c>
      <c r="B9" s="1"/>
      <c r="C9" s="1"/>
      <c r="D9" s="1"/>
      <c r="E9" s="1"/>
      <c r="F9" s="1"/>
      <c r="H9" s="12">
        <f t="shared" si="1"/>
        <v>0</v>
      </c>
    </row>
    <row r="10" spans="1:8" x14ac:dyDescent="0.25">
      <c r="A10" s="3">
        <f t="shared" si="0"/>
        <v>41921</v>
      </c>
      <c r="B10" s="1"/>
      <c r="C10" s="1"/>
      <c r="D10" s="1"/>
      <c r="E10" s="1"/>
      <c r="F10" s="1"/>
      <c r="H10" s="12"/>
    </row>
    <row r="11" spans="1:8" x14ac:dyDescent="0.25">
      <c r="A11" s="3">
        <f t="shared" si="0"/>
        <v>41922</v>
      </c>
      <c r="B11" s="1"/>
      <c r="C11" s="1"/>
      <c r="D11" s="1"/>
      <c r="E11" s="1"/>
      <c r="F11" s="1"/>
      <c r="H11" s="12">
        <f t="shared" ref="H11:H16" si="2">SUM(B11:G11)</f>
        <v>0</v>
      </c>
    </row>
    <row r="12" spans="1:8" x14ac:dyDescent="0.25">
      <c r="A12" s="3">
        <f t="shared" si="0"/>
        <v>41923</v>
      </c>
      <c r="B12" s="1"/>
      <c r="C12" s="1"/>
      <c r="D12" s="1"/>
      <c r="E12" s="1"/>
      <c r="F12" s="1"/>
      <c r="H12" s="12">
        <f t="shared" si="2"/>
        <v>0</v>
      </c>
    </row>
    <row r="13" spans="1:8" x14ac:dyDescent="0.25">
      <c r="A13" s="3">
        <f t="shared" si="0"/>
        <v>41924</v>
      </c>
      <c r="B13" s="1"/>
      <c r="C13" s="1"/>
      <c r="D13" s="1"/>
      <c r="E13" s="1"/>
      <c r="F13" s="1"/>
      <c r="G13" s="1"/>
      <c r="H13" s="12">
        <f t="shared" si="2"/>
        <v>0</v>
      </c>
    </row>
    <row r="14" spans="1:8" x14ac:dyDescent="0.25">
      <c r="A14" s="3">
        <f t="shared" si="0"/>
        <v>41925</v>
      </c>
      <c r="B14" s="1"/>
      <c r="C14" s="1"/>
      <c r="D14" s="1"/>
      <c r="E14" s="1"/>
      <c r="F14" s="1"/>
      <c r="H14" s="12">
        <f t="shared" si="2"/>
        <v>0</v>
      </c>
    </row>
    <row r="15" spans="1:8" x14ac:dyDescent="0.25">
      <c r="A15" s="3">
        <f t="shared" si="0"/>
        <v>41926</v>
      </c>
      <c r="B15" s="1"/>
      <c r="C15" s="1"/>
      <c r="D15" s="1"/>
      <c r="E15" s="1"/>
      <c r="F15" s="1"/>
      <c r="H15" s="12">
        <f t="shared" si="2"/>
        <v>0</v>
      </c>
    </row>
    <row r="16" spans="1:8" x14ac:dyDescent="0.25">
      <c r="A16" s="3">
        <f t="shared" si="0"/>
        <v>41927</v>
      </c>
      <c r="B16" s="1"/>
      <c r="C16" s="1"/>
      <c r="D16" s="1"/>
      <c r="E16" s="1"/>
      <c r="F16" s="1"/>
      <c r="H16" s="12">
        <f t="shared" si="2"/>
        <v>0</v>
      </c>
    </row>
    <row r="17" spans="1:8" x14ac:dyDescent="0.25">
      <c r="A17" s="3">
        <f t="shared" si="0"/>
        <v>41928</v>
      </c>
      <c r="B17" s="1"/>
      <c r="C17" s="1"/>
      <c r="D17" s="1"/>
      <c r="E17" s="1"/>
      <c r="F17" s="1"/>
      <c r="H17" s="12"/>
    </row>
    <row r="18" spans="1:8" x14ac:dyDescent="0.25">
      <c r="A18" s="3">
        <f t="shared" si="0"/>
        <v>41929</v>
      </c>
      <c r="B18" s="1"/>
      <c r="C18" s="1"/>
      <c r="D18" s="1"/>
      <c r="E18" s="1"/>
      <c r="F18" s="1"/>
      <c r="H18" s="12">
        <f t="shared" ref="H18:H23" si="3">SUM(B18:G18)</f>
        <v>0</v>
      </c>
    </row>
    <row r="19" spans="1:8" x14ac:dyDescent="0.25">
      <c r="A19" s="3">
        <f t="shared" si="0"/>
        <v>41930</v>
      </c>
      <c r="B19" s="1"/>
      <c r="C19" s="1"/>
      <c r="D19" s="1"/>
      <c r="E19" s="1"/>
      <c r="F19" s="1"/>
      <c r="H19" s="12">
        <f t="shared" si="3"/>
        <v>0</v>
      </c>
    </row>
    <row r="20" spans="1:8" x14ac:dyDescent="0.25">
      <c r="A20" s="3">
        <f t="shared" si="0"/>
        <v>41931</v>
      </c>
      <c r="B20" s="1"/>
      <c r="C20" s="1"/>
      <c r="D20" s="1"/>
      <c r="E20" s="1"/>
      <c r="F20" s="1"/>
      <c r="G20" s="1"/>
      <c r="H20" s="12">
        <f t="shared" si="3"/>
        <v>0</v>
      </c>
    </row>
    <row r="21" spans="1:8" x14ac:dyDescent="0.25">
      <c r="A21" s="3">
        <f t="shared" si="0"/>
        <v>41932</v>
      </c>
      <c r="B21" s="1"/>
      <c r="C21" s="1"/>
      <c r="D21" s="1"/>
      <c r="E21" s="1"/>
      <c r="F21" s="1"/>
      <c r="H21" s="12">
        <f t="shared" si="3"/>
        <v>0</v>
      </c>
    </row>
    <row r="22" spans="1:8" x14ac:dyDescent="0.25">
      <c r="A22" s="3">
        <f t="shared" si="0"/>
        <v>41933</v>
      </c>
      <c r="B22" s="1"/>
      <c r="C22" s="1"/>
      <c r="D22" s="1"/>
      <c r="E22" s="1"/>
      <c r="F22" s="1"/>
      <c r="H22" s="12">
        <f t="shared" si="3"/>
        <v>0</v>
      </c>
    </row>
    <row r="23" spans="1:8" x14ac:dyDescent="0.25">
      <c r="A23" s="3">
        <f t="shared" si="0"/>
        <v>41934</v>
      </c>
      <c r="B23" s="1"/>
      <c r="C23" s="1"/>
      <c r="D23" s="1"/>
      <c r="E23" s="1"/>
      <c r="F23" s="1"/>
      <c r="H23" s="12">
        <f t="shared" si="3"/>
        <v>0</v>
      </c>
    </row>
    <row r="24" spans="1:8" x14ac:dyDescent="0.25">
      <c r="A24" s="3">
        <f t="shared" si="0"/>
        <v>41935</v>
      </c>
      <c r="B24" s="1"/>
      <c r="C24" s="1"/>
      <c r="D24" s="1"/>
      <c r="E24" s="1"/>
      <c r="F24" s="1"/>
      <c r="H24" s="12"/>
    </row>
    <row r="25" spans="1:8" x14ac:dyDescent="0.25">
      <c r="A25" s="3">
        <f t="shared" si="0"/>
        <v>41936</v>
      </c>
      <c r="B25" s="1"/>
      <c r="C25" s="1"/>
      <c r="D25" s="1"/>
      <c r="E25" s="1"/>
      <c r="F25" s="1"/>
      <c r="H25" s="12">
        <f t="shared" ref="H25:H30" si="4">SUM(B25:G25)</f>
        <v>0</v>
      </c>
    </row>
    <row r="26" spans="1:8" x14ac:dyDescent="0.25">
      <c r="A26" s="3">
        <f t="shared" si="0"/>
        <v>41937</v>
      </c>
      <c r="B26" s="1"/>
      <c r="C26" s="1"/>
      <c r="D26" s="1"/>
      <c r="E26" s="1"/>
      <c r="F26" s="1"/>
      <c r="H26" s="12">
        <f t="shared" si="4"/>
        <v>0</v>
      </c>
    </row>
    <row r="27" spans="1:8" x14ac:dyDescent="0.25">
      <c r="A27" s="3">
        <f t="shared" si="0"/>
        <v>41938</v>
      </c>
      <c r="B27" s="1"/>
      <c r="C27" s="1"/>
      <c r="D27" s="1"/>
      <c r="E27" s="1"/>
      <c r="F27" s="1"/>
      <c r="G27" s="1"/>
      <c r="H27" s="12">
        <f t="shared" si="4"/>
        <v>0</v>
      </c>
    </row>
    <row r="28" spans="1:8" x14ac:dyDescent="0.25">
      <c r="A28" s="3">
        <f t="shared" si="0"/>
        <v>41939</v>
      </c>
      <c r="B28" s="1"/>
      <c r="C28" s="1"/>
      <c r="D28" s="1"/>
      <c r="E28" s="1"/>
      <c r="F28" s="1"/>
      <c r="H28" s="12">
        <f t="shared" si="4"/>
        <v>0</v>
      </c>
    </row>
    <row r="29" spans="1:8" x14ac:dyDescent="0.25">
      <c r="A29" s="3">
        <f t="shared" si="0"/>
        <v>41940</v>
      </c>
      <c r="B29" s="1"/>
      <c r="C29" s="1"/>
      <c r="D29" s="1"/>
      <c r="E29" s="1"/>
      <c r="F29" s="1"/>
      <c r="H29" s="12">
        <f t="shared" si="4"/>
        <v>0</v>
      </c>
    </row>
    <row r="30" spans="1:8" x14ac:dyDescent="0.25">
      <c r="A30" s="3">
        <f t="shared" si="0"/>
        <v>41941</v>
      </c>
      <c r="B30" s="1"/>
      <c r="C30" s="1"/>
      <c r="D30" s="1"/>
      <c r="E30" s="1"/>
      <c r="F30" s="1"/>
      <c r="H30" s="12">
        <f t="shared" si="4"/>
        <v>0</v>
      </c>
    </row>
    <row r="31" spans="1:8" x14ac:dyDescent="0.25">
      <c r="A31" s="3">
        <f t="shared" si="0"/>
        <v>41942</v>
      </c>
      <c r="B31" s="1"/>
      <c r="C31" s="1"/>
      <c r="D31" s="1"/>
      <c r="E31" s="1"/>
      <c r="F31" s="1"/>
      <c r="H31" s="12"/>
    </row>
    <row r="32" spans="1:8" x14ac:dyDescent="0.25">
      <c r="A32" s="3">
        <f t="shared" si="0"/>
        <v>41943</v>
      </c>
      <c r="B32" s="1"/>
      <c r="C32" s="1"/>
      <c r="D32" s="1"/>
      <c r="E32" s="1"/>
      <c r="F32" s="1"/>
      <c r="H32" s="12">
        <f>SUM(B32:G32)</f>
        <v>0</v>
      </c>
    </row>
    <row r="33" spans="1:8" ht="15.75" thickBot="1" x14ac:dyDescent="0.3">
      <c r="A33" s="8" t="s">
        <v>20</v>
      </c>
      <c r="B33" s="15">
        <f t="shared" ref="B33:G33" si="5">SUM(B2:B32)</f>
        <v>0</v>
      </c>
      <c r="C33" s="15">
        <f t="shared" si="5"/>
        <v>0</v>
      </c>
      <c r="D33" s="15">
        <f t="shared" si="5"/>
        <v>0</v>
      </c>
      <c r="E33" s="15">
        <f t="shared" si="5"/>
        <v>0</v>
      </c>
      <c r="F33" s="15">
        <f t="shared" si="5"/>
        <v>0</v>
      </c>
      <c r="G33" s="15">
        <f t="shared" si="5"/>
        <v>0</v>
      </c>
      <c r="H33" s="13">
        <f>SUM(B33:G33)</f>
        <v>0</v>
      </c>
    </row>
    <row r="34" spans="1:8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H33"/>
  <sheetViews>
    <sheetView workbookViewId="0">
      <selection activeCell="A2" sqref="A2"/>
    </sheetView>
  </sheetViews>
  <sheetFormatPr baseColWidth="10" defaultRowHeight="15" x14ac:dyDescent="0.25"/>
  <cols>
    <col min="1" max="1" width="29.42578125" bestFit="1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1" t="s">
        <v>20</v>
      </c>
    </row>
    <row r="2" spans="1:8" x14ac:dyDescent="0.25">
      <c r="A2" s="3">
        <v>41944</v>
      </c>
      <c r="G2" s="1"/>
      <c r="H2" s="12">
        <f>SUM(B2:G2)</f>
        <v>0</v>
      </c>
    </row>
    <row r="3" spans="1:8" x14ac:dyDescent="0.25">
      <c r="A3" s="3">
        <f>A2+1</f>
        <v>41945</v>
      </c>
      <c r="B3" s="1"/>
      <c r="C3" s="1"/>
      <c r="D3" s="1"/>
      <c r="E3" s="1"/>
      <c r="F3" s="1"/>
      <c r="H3" s="12">
        <f t="shared" ref="H3:H31" si="0">SUM(B3:G3)</f>
        <v>0</v>
      </c>
    </row>
    <row r="4" spans="1:8" x14ac:dyDescent="0.25">
      <c r="A4" s="3">
        <f t="shared" ref="A4:A31" si="1">A3+1</f>
        <v>41946</v>
      </c>
      <c r="G4" s="1"/>
      <c r="H4" s="12">
        <f t="shared" si="0"/>
        <v>0</v>
      </c>
    </row>
    <row r="5" spans="1:8" x14ac:dyDescent="0.25">
      <c r="A5" s="3">
        <f t="shared" si="1"/>
        <v>41947</v>
      </c>
      <c r="G5" s="1"/>
      <c r="H5" s="12">
        <f t="shared" si="0"/>
        <v>0</v>
      </c>
    </row>
    <row r="6" spans="1:8" x14ac:dyDescent="0.25">
      <c r="A6" s="3">
        <f t="shared" si="1"/>
        <v>41948</v>
      </c>
      <c r="G6" s="1"/>
      <c r="H6" s="12">
        <f t="shared" si="0"/>
        <v>0</v>
      </c>
    </row>
    <row r="7" spans="1:8" x14ac:dyDescent="0.25">
      <c r="A7" s="3">
        <f t="shared" si="1"/>
        <v>41949</v>
      </c>
      <c r="G7" s="1"/>
      <c r="H7" s="12">
        <f t="shared" si="0"/>
        <v>0</v>
      </c>
    </row>
    <row r="8" spans="1:8" x14ac:dyDescent="0.25">
      <c r="A8" s="3">
        <f t="shared" si="1"/>
        <v>41950</v>
      </c>
      <c r="G8" s="1"/>
      <c r="H8" s="12">
        <f t="shared" si="0"/>
        <v>0</v>
      </c>
    </row>
    <row r="9" spans="1:8" x14ac:dyDescent="0.25">
      <c r="A9" s="3">
        <f t="shared" si="1"/>
        <v>41951</v>
      </c>
      <c r="G9" s="1"/>
      <c r="H9" s="12">
        <f t="shared" si="0"/>
        <v>0</v>
      </c>
    </row>
    <row r="10" spans="1:8" x14ac:dyDescent="0.25">
      <c r="A10" s="3">
        <f t="shared" si="1"/>
        <v>41952</v>
      </c>
      <c r="B10" s="1"/>
      <c r="C10" s="1"/>
      <c r="D10" s="1"/>
      <c r="E10" s="1"/>
      <c r="F10" s="1"/>
      <c r="H10" s="12">
        <f t="shared" si="0"/>
        <v>0</v>
      </c>
    </row>
    <row r="11" spans="1:8" x14ac:dyDescent="0.25">
      <c r="A11" s="3">
        <f t="shared" si="1"/>
        <v>41953</v>
      </c>
      <c r="G11" s="1"/>
      <c r="H11" s="12">
        <f t="shared" si="0"/>
        <v>0</v>
      </c>
    </row>
    <row r="12" spans="1:8" x14ac:dyDescent="0.25">
      <c r="A12" s="3">
        <f t="shared" si="1"/>
        <v>41954</v>
      </c>
      <c r="G12" s="1"/>
      <c r="H12" s="12">
        <f t="shared" si="0"/>
        <v>0</v>
      </c>
    </row>
    <row r="13" spans="1:8" x14ac:dyDescent="0.25">
      <c r="A13" s="3">
        <f t="shared" si="1"/>
        <v>41955</v>
      </c>
      <c r="G13" s="1"/>
      <c r="H13" s="12">
        <f t="shared" si="0"/>
        <v>0</v>
      </c>
    </row>
    <row r="14" spans="1:8" x14ac:dyDescent="0.25">
      <c r="A14" s="3">
        <f t="shared" si="1"/>
        <v>41956</v>
      </c>
      <c r="G14" s="1"/>
      <c r="H14" s="12">
        <f t="shared" si="0"/>
        <v>0</v>
      </c>
    </row>
    <row r="15" spans="1:8" x14ac:dyDescent="0.25">
      <c r="A15" s="3">
        <f t="shared" si="1"/>
        <v>41957</v>
      </c>
      <c r="G15" s="1"/>
      <c r="H15" s="12">
        <f t="shared" si="0"/>
        <v>0</v>
      </c>
    </row>
    <row r="16" spans="1:8" x14ac:dyDescent="0.25">
      <c r="A16" s="3">
        <f t="shared" si="1"/>
        <v>41958</v>
      </c>
      <c r="G16" s="1"/>
      <c r="H16" s="12">
        <f t="shared" si="0"/>
        <v>0</v>
      </c>
    </row>
    <row r="17" spans="1:8" x14ac:dyDescent="0.25">
      <c r="A17" s="3">
        <f t="shared" si="1"/>
        <v>41959</v>
      </c>
      <c r="B17" s="1"/>
      <c r="C17" s="1"/>
      <c r="D17" s="1"/>
      <c r="E17" s="1"/>
      <c r="F17" s="1"/>
      <c r="H17" s="12">
        <f t="shared" si="0"/>
        <v>0</v>
      </c>
    </row>
    <row r="18" spans="1:8" x14ac:dyDescent="0.25">
      <c r="A18" s="3">
        <f t="shared" si="1"/>
        <v>41960</v>
      </c>
      <c r="G18" s="1"/>
      <c r="H18" s="12">
        <f t="shared" si="0"/>
        <v>0</v>
      </c>
    </row>
    <row r="19" spans="1:8" x14ac:dyDescent="0.25">
      <c r="A19" s="3">
        <f t="shared" si="1"/>
        <v>41961</v>
      </c>
      <c r="G19" s="1"/>
      <c r="H19" s="12">
        <f t="shared" si="0"/>
        <v>0</v>
      </c>
    </row>
    <row r="20" spans="1:8" x14ac:dyDescent="0.25">
      <c r="A20" s="3">
        <f t="shared" si="1"/>
        <v>41962</v>
      </c>
      <c r="G20" s="1"/>
      <c r="H20" s="12">
        <f t="shared" si="0"/>
        <v>0</v>
      </c>
    </row>
    <row r="21" spans="1:8" x14ac:dyDescent="0.25">
      <c r="A21" s="3">
        <f t="shared" si="1"/>
        <v>41963</v>
      </c>
      <c r="G21" s="1"/>
      <c r="H21" s="12">
        <f t="shared" si="0"/>
        <v>0</v>
      </c>
    </row>
    <row r="22" spans="1:8" x14ac:dyDescent="0.25">
      <c r="A22" s="3">
        <f t="shared" si="1"/>
        <v>41964</v>
      </c>
      <c r="G22" s="1"/>
      <c r="H22" s="12">
        <f t="shared" si="0"/>
        <v>0</v>
      </c>
    </row>
    <row r="23" spans="1:8" x14ac:dyDescent="0.25">
      <c r="A23" s="3">
        <f t="shared" si="1"/>
        <v>41965</v>
      </c>
      <c r="G23" s="1"/>
      <c r="H23" s="12">
        <f t="shared" si="0"/>
        <v>0</v>
      </c>
    </row>
    <row r="24" spans="1:8" x14ac:dyDescent="0.25">
      <c r="A24" s="3">
        <f t="shared" si="1"/>
        <v>41966</v>
      </c>
      <c r="B24" s="1"/>
      <c r="C24" s="1"/>
      <c r="D24" s="1"/>
      <c r="E24" s="1"/>
      <c r="F24" s="1"/>
      <c r="H24" s="12">
        <f t="shared" si="0"/>
        <v>0</v>
      </c>
    </row>
    <row r="25" spans="1:8" x14ac:dyDescent="0.25">
      <c r="A25" s="3">
        <f t="shared" si="1"/>
        <v>41967</v>
      </c>
      <c r="G25" s="1"/>
      <c r="H25" s="12">
        <f t="shared" si="0"/>
        <v>0</v>
      </c>
    </row>
    <row r="26" spans="1:8" x14ac:dyDescent="0.25">
      <c r="A26" s="3">
        <f t="shared" si="1"/>
        <v>41968</v>
      </c>
      <c r="G26" s="1"/>
      <c r="H26" s="12">
        <f t="shared" si="0"/>
        <v>0</v>
      </c>
    </row>
    <row r="27" spans="1:8" x14ac:dyDescent="0.25">
      <c r="A27" s="3">
        <f t="shared" si="1"/>
        <v>41969</v>
      </c>
      <c r="G27" s="1"/>
      <c r="H27" s="12">
        <f t="shared" si="0"/>
        <v>0</v>
      </c>
    </row>
    <row r="28" spans="1:8" x14ac:dyDescent="0.25">
      <c r="A28" s="3">
        <f t="shared" si="1"/>
        <v>41970</v>
      </c>
      <c r="G28" s="1"/>
      <c r="H28" s="12">
        <f t="shared" si="0"/>
        <v>0</v>
      </c>
    </row>
    <row r="29" spans="1:8" x14ac:dyDescent="0.25">
      <c r="A29" s="3">
        <f t="shared" si="1"/>
        <v>41971</v>
      </c>
      <c r="G29" s="1"/>
      <c r="H29" s="12">
        <f t="shared" si="0"/>
        <v>0</v>
      </c>
    </row>
    <row r="30" spans="1:8" x14ac:dyDescent="0.25">
      <c r="A30" s="3">
        <f t="shared" si="1"/>
        <v>41972</v>
      </c>
      <c r="G30" s="1"/>
      <c r="H30" s="12">
        <f t="shared" si="0"/>
        <v>0</v>
      </c>
    </row>
    <row r="31" spans="1:8" x14ac:dyDescent="0.25">
      <c r="A31" s="3">
        <f t="shared" si="1"/>
        <v>41973</v>
      </c>
      <c r="H31" s="12">
        <f t="shared" si="0"/>
        <v>0</v>
      </c>
    </row>
    <row r="32" spans="1:8" ht="15.75" thickBot="1" x14ac:dyDescent="0.3">
      <c r="A32" s="8" t="s">
        <v>20</v>
      </c>
      <c r="B32" s="8">
        <f t="shared" ref="B32:G32" si="2">SUM(B2:B31)</f>
        <v>0</v>
      </c>
      <c r="C32" s="8">
        <f t="shared" si="2"/>
        <v>0</v>
      </c>
      <c r="D32" s="8">
        <f t="shared" si="2"/>
        <v>0</v>
      </c>
      <c r="E32" s="8">
        <f t="shared" si="2"/>
        <v>0</v>
      </c>
      <c r="F32" s="8">
        <f t="shared" si="2"/>
        <v>0</v>
      </c>
      <c r="G32" s="9">
        <f t="shared" si="2"/>
        <v>0</v>
      </c>
      <c r="H32" s="13">
        <f>SUM(B32:G32)</f>
        <v>0</v>
      </c>
    </row>
    <row r="33" spans="2:8" ht="15.75" thickTop="1" x14ac:dyDescent="0.25">
      <c r="B33" s="16"/>
      <c r="C33" s="16"/>
      <c r="D33" s="16"/>
      <c r="E33" s="16"/>
      <c r="F33" s="16"/>
      <c r="G33" s="16"/>
      <c r="H33" s="14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H34"/>
  <sheetViews>
    <sheetView workbookViewId="0">
      <selection activeCell="A2" sqref="A2"/>
    </sheetView>
  </sheetViews>
  <sheetFormatPr baseColWidth="10" defaultRowHeight="15" x14ac:dyDescent="0.25"/>
  <cols>
    <col min="1" max="1" width="29.140625" bestFit="1" customWidth="1"/>
  </cols>
  <sheetData>
    <row r="1" spans="1:8" ht="15.75" thickBot="1" x14ac:dyDescent="0.3">
      <c r="A1" s="10" t="s">
        <v>6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1" t="s">
        <v>20</v>
      </c>
    </row>
    <row r="2" spans="1:8" x14ac:dyDescent="0.25">
      <c r="A2" s="3">
        <v>41974</v>
      </c>
      <c r="B2" s="1"/>
      <c r="C2" s="1"/>
      <c r="D2" s="1"/>
      <c r="E2" s="1"/>
      <c r="F2" s="1"/>
      <c r="G2" s="1"/>
      <c r="H2" s="12">
        <f>SUM(B2:G2)</f>
        <v>0</v>
      </c>
    </row>
    <row r="3" spans="1:8" x14ac:dyDescent="0.25">
      <c r="A3" s="3">
        <f>A2+1</f>
        <v>41975</v>
      </c>
      <c r="B3" s="1"/>
      <c r="C3" s="1"/>
      <c r="D3" s="1"/>
      <c r="E3" s="1"/>
      <c r="F3" s="1"/>
      <c r="G3" s="1"/>
      <c r="H3" s="12"/>
    </row>
    <row r="4" spans="1:8" x14ac:dyDescent="0.25">
      <c r="A4" s="3">
        <f t="shared" ref="A4:A32" si="0">A3+1</f>
        <v>41976</v>
      </c>
      <c r="B4" s="1"/>
      <c r="C4" s="1"/>
      <c r="D4" s="1"/>
      <c r="E4" s="1"/>
      <c r="F4" s="1"/>
      <c r="G4" s="1"/>
      <c r="H4" s="12">
        <f t="shared" ref="H4:H9" si="1">SUM(B4:G4)</f>
        <v>0</v>
      </c>
    </row>
    <row r="5" spans="1:8" x14ac:dyDescent="0.25">
      <c r="A5" s="3">
        <f t="shared" si="0"/>
        <v>41977</v>
      </c>
      <c r="B5" s="1"/>
      <c r="C5" s="1"/>
      <c r="D5" s="1"/>
      <c r="E5" s="1"/>
      <c r="F5" s="1"/>
      <c r="G5" s="1"/>
      <c r="H5" s="12">
        <f t="shared" si="1"/>
        <v>0</v>
      </c>
    </row>
    <row r="6" spans="1:8" x14ac:dyDescent="0.25">
      <c r="A6" s="3">
        <f t="shared" si="0"/>
        <v>41978</v>
      </c>
      <c r="B6" s="1"/>
      <c r="C6" s="1"/>
      <c r="D6" s="1"/>
      <c r="E6" s="1"/>
      <c r="F6" s="1"/>
      <c r="G6" s="1"/>
      <c r="H6" s="12">
        <f t="shared" si="1"/>
        <v>0</v>
      </c>
    </row>
    <row r="7" spans="1:8" x14ac:dyDescent="0.25">
      <c r="A7" s="3">
        <f t="shared" si="0"/>
        <v>41979</v>
      </c>
      <c r="B7" s="1"/>
      <c r="C7" s="1"/>
      <c r="D7" s="1"/>
      <c r="E7" s="1"/>
      <c r="F7" s="1"/>
      <c r="G7" s="1"/>
      <c r="H7" s="12">
        <f t="shared" si="1"/>
        <v>0</v>
      </c>
    </row>
    <row r="8" spans="1:8" x14ac:dyDescent="0.25">
      <c r="A8" s="3">
        <f t="shared" si="0"/>
        <v>41980</v>
      </c>
      <c r="B8" s="1"/>
      <c r="C8" s="1"/>
      <c r="D8" s="1"/>
      <c r="E8" s="1"/>
      <c r="F8" s="1"/>
      <c r="G8" s="1"/>
      <c r="H8" s="12">
        <f t="shared" si="1"/>
        <v>0</v>
      </c>
    </row>
    <row r="9" spans="1:8" x14ac:dyDescent="0.25">
      <c r="A9" s="3">
        <f t="shared" si="0"/>
        <v>41981</v>
      </c>
      <c r="B9" s="1"/>
      <c r="C9" s="1"/>
      <c r="D9" s="1"/>
      <c r="E9" s="1"/>
      <c r="F9" s="1"/>
      <c r="G9" s="1"/>
      <c r="H9" s="12">
        <f t="shared" si="1"/>
        <v>0</v>
      </c>
    </row>
    <row r="10" spans="1:8" x14ac:dyDescent="0.25">
      <c r="A10" s="3">
        <f t="shared" si="0"/>
        <v>41982</v>
      </c>
      <c r="B10" s="1"/>
      <c r="C10" s="1"/>
      <c r="D10" s="1"/>
      <c r="E10" s="1"/>
      <c r="F10" s="1"/>
      <c r="G10" s="1"/>
      <c r="H10" s="12"/>
    </row>
    <row r="11" spans="1:8" x14ac:dyDescent="0.25">
      <c r="A11" s="3">
        <f t="shared" si="0"/>
        <v>41983</v>
      </c>
      <c r="B11" s="1"/>
      <c r="C11" s="1"/>
      <c r="D11" s="1"/>
      <c r="E11" s="1"/>
      <c r="F11" s="1"/>
      <c r="G11" s="1"/>
      <c r="H11" s="12">
        <f t="shared" ref="H11:H16" si="2">SUM(B11:G11)</f>
        <v>0</v>
      </c>
    </row>
    <row r="12" spans="1:8" x14ac:dyDescent="0.25">
      <c r="A12" s="3">
        <f t="shared" si="0"/>
        <v>41984</v>
      </c>
      <c r="B12" s="1"/>
      <c r="C12" s="1"/>
      <c r="D12" s="1"/>
      <c r="E12" s="1"/>
      <c r="F12" s="1"/>
      <c r="G12" s="1"/>
      <c r="H12" s="12">
        <f t="shared" si="2"/>
        <v>0</v>
      </c>
    </row>
    <row r="13" spans="1:8" x14ac:dyDescent="0.25">
      <c r="A13" s="3">
        <f t="shared" si="0"/>
        <v>41985</v>
      </c>
      <c r="B13" s="1"/>
      <c r="C13" s="1"/>
      <c r="D13" s="1"/>
      <c r="E13" s="1"/>
      <c r="F13" s="1"/>
      <c r="G13" s="1"/>
      <c r="H13" s="12">
        <f t="shared" si="2"/>
        <v>0</v>
      </c>
    </row>
    <row r="14" spans="1:8" x14ac:dyDescent="0.25">
      <c r="A14" s="3">
        <f t="shared" si="0"/>
        <v>41986</v>
      </c>
      <c r="B14" s="1"/>
      <c r="C14" s="1"/>
      <c r="D14" s="1"/>
      <c r="E14" s="1"/>
      <c r="F14" s="1"/>
      <c r="G14" s="1"/>
      <c r="H14" s="12">
        <f t="shared" si="2"/>
        <v>0</v>
      </c>
    </row>
    <row r="15" spans="1:8" x14ac:dyDescent="0.25">
      <c r="A15" s="3">
        <f t="shared" si="0"/>
        <v>41987</v>
      </c>
      <c r="B15" s="1"/>
      <c r="C15" s="1"/>
      <c r="D15" s="1"/>
      <c r="E15" s="1"/>
      <c r="F15" s="1"/>
      <c r="G15" s="1"/>
      <c r="H15" s="12">
        <f t="shared" si="2"/>
        <v>0</v>
      </c>
    </row>
    <row r="16" spans="1:8" x14ac:dyDescent="0.25">
      <c r="A16" s="3">
        <f t="shared" si="0"/>
        <v>41988</v>
      </c>
      <c r="B16" s="1"/>
      <c r="C16" s="1"/>
      <c r="D16" s="1"/>
      <c r="E16" s="1"/>
      <c r="F16" s="1"/>
      <c r="G16" s="1"/>
      <c r="H16" s="12">
        <f t="shared" si="2"/>
        <v>0</v>
      </c>
    </row>
    <row r="17" spans="1:8" x14ac:dyDescent="0.25">
      <c r="A17" s="3">
        <f t="shared" si="0"/>
        <v>41989</v>
      </c>
      <c r="B17" s="1"/>
      <c r="C17" s="1"/>
      <c r="D17" s="1"/>
      <c r="E17" s="1"/>
      <c r="F17" s="1"/>
      <c r="G17" s="1"/>
      <c r="H17" s="12"/>
    </row>
    <row r="18" spans="1:8" x14ac:dyDescent="0.25">
      <c r="A18" s="3">
        <f t="shared" si="0"/>
        <v>41990</v>
      </c>
      <c r="B18" s="1"/>
      <c r="C18" s="1"/>
      <c r="D18" s="1"/>
      <c r="E18" s="1"/>
      <c r="F18" s="1"/>
      <c r="G18" s="1"/>
      <c r="H18" s="12">
        <f t="shared" ref="H18:H23" si="3">SUM(B18:G18)</f>
        <v>0</v>
      </c>
    </row>
    <row r="19" spans="1:8" x14ac:dyDescent="0.25">
      <c r="A19" s="3">
        <f t="shared" si="0"/>
        <v>41991</v>
      </c>
      <c r="B19" s="1"/>
      <c r="C19" s="1"/>
      <c r="D19" s="1"/>
      <c r="E19" s="1"/>
      <c r="F19" s="1"/>
      <c r="G19" s="1"/>
      <c r="H19" s="12">
        <f t="shared" si="3"/>
        <v>0</v>
      </c>
    </row>
    <row r="20" spans="1:8" x14ac:dyDescent="0.25">
      <c r="A20" s="3">
        <f t="shared" si="0"/>
        <v>41992</v>
      </c>
      <c r="B20" s="1"/>
      <c r="C20" s="1"/>
      <c r="D20" s="1"/>
      <c r="E20" s="1"/>
      <c r="F20" s="1"/>
      <c r="G20" s="1"/>
      <c r="H20" s="12">
        <f t="shared" si="3"/>
        <v>0</v>
      </c>
    </row>
    <row r="21" spans="1:8" x14ac:dyDescent="0.25">
      <c r="A21" s="3">
        <f t="shared" si="0"/>
        <v>41993</v>
      </c>
      <c r="B21" s="1"/>
      <c r="C21" s="1"/>
      <c r="D21" s="1"/>
      <c r="E21" s="1"/>
      <c r="F21" s="1"/>
      <c r="G21" s="1"/>
      <c r="H21" s="12">
        <f t="shared" si="3"/>
        <v>0</v>
      </c>
    </row>
    <row r="22" spans="1:8" x14ac:dyDescent="0.25">
      <c r="A22" s="3">
        <f t="shared" si="0"/>
        <v>41994</v>
      </c>
      <c r="B22" s="1"/>
      <c r="C22" s="1"/>
      <c r="D22" s="1"/>
      <c r="E22" s="1"/>
      <c r="F22" s="1"/>
      <c r="G22" s="1"/>
      <c r="H22" s="12">
        <f t="shared" si="3"/>
        <v>0</v>
      </c>
    </row>
    <row r="23" spans="1:8" x14ac:dyDescent="0.25">
      <c r="A23" s="3">
        <f t="shared" si="0"/>
        <v>41995</v>
      </c>
      <c r="B23" s="1"/>
      <c r="C23" s="1"/>
      <c r="D23" s="1"/>
      <c r="E23" s="1"/>
      <c r="F23" s="1"/>
      <c r="G23" s="1"/>
      <c r="H23" s="12">
        <f t="shared" si="3"/>
        <v>0</v>
      </c>
    </row>
    <row r="24" spans="1:8" x14ac:dyDescent="0.25">
      <c r="A24" s="3">
        <f t="shared" si="0"/>
        <v>41996</v>
      </c>
      <c r="B24" s="1"/>
      <c r="C24" s="1"/>
      <c r="D24" s="1"/>
      <c r="E24" s="1"/>
      <c r="F24" s="1"/>
      <c r="G24" s="1"/>
      <c r="H24" s="12"/>
    </row>
    <row r="25" spans="1:8" x14ac:dyDescent="0.25">
      <c r="A25" s="3">
        <f t="shared" si="0"/>
        <v>41997</v>
      </c>
      <c r="B25" s="1"/>
      <c r="C25" s="1"/>
      <c r="D25" s="1"/>
      <c r="E25" s="1"/>
      <c r="F25" s="1"/>
      <c r="G25" s="1"/>
      <c r="H25" s="12">
        <f t="shared" ref="H25:H30" si="4">SUM(B25:G25)</f>
        <v>0</v>
      </c>
    </row>
    <row r="26" spans="1:8" x14ac:dyDescent="0.25">
      <c r="A26" s="3">
        <f t="shared" si="0"/>
        <v>41998</v>
      </c>
      <c r="B26" s="1"/>
      <c r="C26" s="1"/>
      <c r="D26" s="1"/>
      <c r="E26" s="1"/>
      <c r="F26" s="1"/>
      <c r="G26" s="1"/>
      <c r="H26" s="12">
        <f t="shared" si="4"/>
        <v>0</v>
      </c>
    </row>
    <row r="27" spans="1:8" x14ac:dyDescent="0.25">
      <c r="A27" s="3">
        <f t="shared" si="0"/>
        <v>41999</v>
      </c>
      <c r="B27" s="1"/>
      <c r="C27" s="1"/>
      <c r="D27" s="1"/>
      <c r="E27" s="1"/>
      <c r="F27" s="1"/>
      <c r="G27" s="1"/>
      <c r="H27" s="12">
        <f t="shared" si="4"/>
        <v>0</v>
      </c>
    </row>
    <row r="28" spans="1:8" x14ac:dyDescent="0.25">
      <c r="A28" s="3">
        <f t="shared" si="0"/>
        <v>42000</v>
      </c>
      <c r="B28" s="1"/>
      <c r="C28" s="1"/>
      <c r="D28" s="1"/>
      <c r="E28" s="1"/>
      <c r="F28" s="1"/>
      <c r="G28" s="1"/>
      <c r="H28" s="12">
        <f t="shared" si="4"/>
        <v>0</v>
      </c>
    </row>
    <row r="29" spans="1:8" x14ac:dyDescent="0.25">
      <c r="A29" s="3">
        <f t="shared" si="0"/>
        <v>42001</v>
      </c>
      <c r="B29" s="1"/>
      <c r="C29" s="1"/>
      <c r="D29" s="1"/>
      <c r="E29" s="1"/>
      <c r="F29" s="1"/>
      <c r="G29" s="1"/>
      <c r="H29" s="12">
        <f t="shared" si="4"/>
        <v>0</v>
      </c>
    </row>
    <row r="30" spans="1:8" x14ac:dyDescent="0.25">
      <c r="A30" s="3">
        <f t="shared" si="0"/>
        <v>42002</v>
      </c>
      <c r="B30" s="1"/>
      <c r="C30" s="1"/>
      <c r="D30" s="1"/>
      <c r="E30" s="1"/>
      <c r="F30" s="1"/>
      <c r="G30" s="1"/>
      <c r="H30" s="12">
        <f t="shared" si="4"/>
        <v>0</v>
      </c>
    </row>
    <row r="31" spans="1:8" x14ac:dyDescent="0.25">
      <c r="A31" s="3">
        <f t="shared" si="0"/>
        <v>42003</v>
      </c>
      <c r="B31" s="1"/>
      <c r="C31" s="1"/>
      <c r="D31" s="1"/>
      <c r="E31" s="1"/>
      <c r="F31" s="1"/>
      <c r="G31" s="1"/>
      <c r="H31" s="12"/>
    </row>
    <row r="32" spans="1:8" x14ac:dyDescent="0.25">
      <c r="A32" s="3">
        <f t="shared" si="0"/>
        <v>42004</v>
      </c>
      <c r="B32" s="1"/>
      <c r="C32" s="1"/>
      <c r="D32" s="1"/>
      <c r="E32" s="1"/>
      <c r="F32" s="1"/>
      <c r="G32" s="1"/>
      <c r="H32" s="12">
        <f>SUM(B32:G32)</f>
        <v>0</v>
      </c>
    </row>
    <row r="33" spans="1:8" ht="15.75" thickBot="1" x14ac:dyDescent="0.3">
      <c r="A33" s="8" t="s">
        <v>20</v>
      </c>
      <c r="B33" s="15">
        <f t="shared" ref="B33:G33" si="5">SUM(B2:B32)</f>
        <v>0</v>
      </c>
      <c r="C33" s="15">
        <f t="shared" si="5"/>
        <v>0</v>
      </c>
      <c r="D33" s="15">
        <f t="shared" si="5"/>
        <v>0</v>
      </c>
      <c r="E33" s="15">
        <f t="shared" si="5"/>
        <v>0</v>
      </c>
      <c r="F33" s="15">
        <f t="shared" si="5"/>
        <v>0</v>
      </c>
      <c r="G33" s="15">
        <f t="shared" si="5"/>
        <v>0</v>
      </c>
      <c r="H33" s="13">
        <f>SUM(B33:G33)</f>
        <v>0</v>
      </c>
    </row>
    <row r="34" spans="1:8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baseColWidth="10" defaultRowHeight="15" x14ac:dyDescent="0.25"/>
  <cols>
    <col min="1" max="1" width="10.140625" bestFit="1" customWidth="1"/>
    <col min="2" max="2" width="16.28515625" bestFit="1" customWidth="1"/>
  </cols>
  <sheetData>
    <row r="1" spans="1:2" x14ac:dyDescent="0.25">
      <c r="A1" s="4">
        <f>YEAR(Januar!A2)</f>
        <v>2014</v>
      </c>
    </row>
    <row r="2" spans="1:2" x14ac:dyDescent="0.25">
      <c r="A2" s="2" t="s">
        <v>6</v>
      </c>
      <c r="B2" t="s">
        <v>7</v>
      </c>
    </row>
    <row r="3" spans="1:2" x14ac:dyDescent="0.25">
      <c r="A3" s="5">
        <f>DATE(A1,1,1)</f>
        <v>41640</v>
      </c>
      <c r="B3" s="6" t="s">
        <v>8</v>
      </c>
    </row>
    <row r="4" spans="1:2" x14ac:dyDescent="0.25">
      <c r="A4" s="5">
        <f>A5-2</f>
        <v>41747</v>
      </c>
      <c r="B4" s="6" t="s">
        <v>9</v>
      </c>
    </row>
    <row r="5" spans="1:2" x14ac:dyDescent="0.25">
      <c r="A5" s="5">
        <f>7*ROUND((4&amp;-A1)/7+MOD(19*MOD(A1,19)-7,30)*0.14,)-6</f>
        <v>41749</v>
      </c>
      <c r="B5" s="6" t="s">
        <v>10</v>
      </c>
    </row>
    <row r="6" spans="1:2" x14ac:dyDescent="0.25">
      <c r="A6" s="5">
        <f>A5+1</f>
        <v>41750</v>
      </c>
      <c r="B6" s="6" t="s">
        <v>11</v>
      </c>
    </row>
    <row r="7" spans="1:2" x14ac:dyDescent="0.25">
      <c r="A7" s="5">
        <f>DATE(A1,5,1)</f>
        <v>41760</v>
      </c>
      <c r="B7" s="7" t="s">
        <v>12</v>
      </c>
    </row>
    <row r="8" spans="1:2" x14ac:dyDescent="0.25">
      <c r="A8" s="5">
        <f>A5+39</f>
        <v>41788</v>
      </c>
      <c r="B8" s="6" t="s">
        <v>13</v>
      </c>
    </row>
    <row r="9" spans="1:2" x14ac:dyDescent="0.25">
      <c r="A9" s="5">
        <f>A5+49</f>
        <v>41798</v>
      </c>
      <c r="B9" s="6" t="s">
        <v>14</v>
      </c>
    </row>
    <row r="10" spans="1:2" x14ac:dyDescent="0.25">
      <c r="A10" s="5">
        <f>A5+50</f>
        <v>41799</v>
      </c>
      <c r="B10" s="6" t="s">
        <v>15</v>
      </c>
    </row>
    <row r="11" spans="1:2" x14ac:dyDescent="0.25">
      <c r="A11" s="5">
        <f>DATE(A1,10,3)</f>
        <v>41915</v>
      </c>
      <c r="B11" s="6" t="s">
        <v>16</v>
      </c>
    </row>
    <row r="12" spans="1:2" x14ac:dyDescent="0.25">
      <c r="A12" s="5">
        <f>DATE(A1,12,25)</f>
        <v>41998</v>
      </c>
      <c r="B12" s="6" t="s">
        <v>17</v>
      </c>
    </row>
    <row r="13" spans="1:2" x14ac:dyDescent="0.25">
      <c r="A13" s="5">
        <f>DATE(A1,12,26)</f>
        <v>41999</v>
      </c>
      <c r="B13" s="6" t="s">
        <v>18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Feiertage</vt:lpstr>
    </vt:vector>
  </TitlesOfParts>
  <Company>TU Wien - Studentenversion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</dc:creator>
  <cp:lastModifiedBy>G.Mumme@PC-Hilfe-Nord.de</cp:lastModifiedBy>
  <cp:lastPrinted>2015-11-28T10:20:45Z</cp:lastPrinted>
  <dcterms:created xsi:type="dcterms:W3CDTF">2010-03-27T18:06:31Z</dcterms:created>
  <dcterms:modified xsi:type="dcterms:W3CDTF">2016-09-16T16:06:01Z</dcterms:modified>
</cp:coreProperties>
</file>