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ktuell\PQQ_ZeilenAggregate\"/>
    </mc:Choice>
  </mc:AlternateContent>
  <xr:revisionPtr revIDLastSave="0" documentId="8_{F7061A82-40AD-4A9F-B5FA-7B877111FC67}" xr6:coauthVersionLast="34" xr6:coauthVersionMax="34" xr10:uidLastSave="{00000000-0000-0000-0000-000000000000}"/>
  <bookViews>
    <workbookView xWindow="0" yWindow="0" windowWidth="24765" windowHeight="11595" xr2:uid="{37279432-D861-4767-BD96-B7B811CE6A65}"/>
  </bookViews>
  <sheets>
    <sheet name="Tabelle1" sheetId="1" r:id="rId1"/>
  </sheets>
  <definedNames>
    <definedName name="ExterneDaten_1" localSheetId="0" hidden="1">Tabelle1!$H$10:$L$16</definedName>
    <definedName name="ExterneDaten_2" localSheetId="0" hidden="1">Tabelle1!$H$19:$L$25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" i="1" l="1"/>
  <c r="L3" i="1"/>
  <c r="L4" i="1"/>
  <c r="L5" i="1"/>
  <c r="L6" i="1"/>
  <c r="L7" i="1"/>
  <c r="K2" i="1"/>
  <c r="K3" i="1"/>
  <c r="K4" i="1"/>
  <c r="K5" i="1"/>
  <c r="K6" i="1"/>
  <c r="K7" i="1"/>
  <c r="J2" i="1"/>
  <c r="J3" i="1"/>
  <c r="J4" i="1"/>
  <c r="J5" i="1"/>
  <c r="J6" i="1"/>
  <c r="J7" i="1"/>
  <c r="I2" i="1"/>
  <c r="I3" i="1"/>
  <c r="I4" i="1"/>
  <c r="I5" i="1"/>
  <c r="I6" i="1"/>
  <c r="I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346B65E-260A-4E57-8750-398CBE92D26B}" keepAlive="1" name="Abfrage - Tabelle1" description="Verbindung mit der Abfrage 'Tabelle1' in der Arbeitsmappe." type="5" refreshedVersion="6" background="1" saveData="1">
    <dbPr connection="Provider=Microsoft.Mashup.OleDb.1;Data Source=$Workbook$;Location=Tabelle1;Extended Properties=&quot;&quot;" command="SELECT * FROM [Tabelle1]"/>
  </connection>
  <connection id="2" xr16:uid="{362D6935-05A0-47B1-AF9A-B0C251A41536}" keepAlive="1" name="Abfrage - Tabelle1 (2)" description="Verbindung mit der Abfrage 'Tabelle1 (2)' in der Arbeitsmappe." type="5" refreshedVersion="6" background="1" saveData="1">
    <dbPr connection="Provider=Microsoft.Mashup.OleDb.1;Data Source=$Workbook$;Location=Tabelle1 (2);Extended Properties=&quot;&quot;" command="SELECT * FROM [Tabelle1 (2)]"/>
  </connection>
</connections>
</file>

<file path=xl/sharedStrings.xml><?xml version="1.0" encoding="utf-8"?>
<sst xmlns="http://schemas.openxmlformats.org/spreadsheetml/2006/main" count="45" uniqueCount="17">
  <si>
    <t>KW 1</t>
  </si>
  <si>
    <t>KW 2</t>
  </si>
  <si>
    <t>KW 3</t>
  </si>
  <si>
    <t>KW 4</t>
  </si>
  <si>
    <t>KW 5</t>
  </si>
  <si>
    <t>Minimum</t>
  </si>
  <si>
    <t>Summe</t>
  </si>
  <si>
    <t>Maximum</t>
  </si>
  <si>
    <t>Durchschnitt</t>
  </si>
  <si>
    <t>Produkt</t>
  </si>
  <si>
    <t>Obst</t>
  </si>
  <si>
    <t>Gemüse</t>
  </si>
  <si>
    <t>Fleisch</t>
  </si>
  <si>
    <t>Wurst</t>
  </si>
  <si>
    <t>Käse</t>
  </si>
  <si>
    <t>Backwaren</t>
  </si>
  <si>
    <t>Mittelwert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</si>
</sst>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8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 applyNumberFormat="1"/>
  </cellXfs>
  <cellStyles count="1">
    <cellStyle name="Standard" xfId="0" builtinId="0"/>
  </cellStyles>
  <dxfs count="2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/>
        <top style="hair">
          <color indexed="64"/>
        </top>
        <bottom style="hair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0" formatCode="General"/>
      <fill>
        <patternFill patternType="solid">
          <fgColor indexed="64"/>
          <bgColor theme="7" tint="0.79998168889431442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ill>
        <patternFill patternType="solid">
          <fgColor indexed="64"/>
          <bgColor theme="7" tint="0.79998168889431442"/>
        </patternFill>
      </fill>
      <border diagonalUp="0" diagonalDown="0">
        <left/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solid">
          <fgColor indexed="64"/>
          <bgColor theme="7" tint="0.79998168889431442"/>
        </patternFill>
      </fill>
    </dxf>
    <dxf>
      <border outline="0">
        <bottom style="hair">
          <color indexed="64"/>
        </bottom>
      </border>
    </dxf>
    <dxf>
      <fill>
        <patternFill patternType="solid">
          <fgColor indexed="64"/>
          <bgColor theme="7" tint="0.39997558519241921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numFmt numFmtId="12" formatCode="#,##0.00\ &quot;€&quot;;[Red]\-#,##0.00\ &quot;€&quot;"/>
    </dxf>
    <dxf>
      <numFmt numFmtId="12" formatCode="#,##0.00\ &quot;€&quot;;[Red]\-#,##0.00\ &quot;€&quot;"/>
    </dxf>
    <dxf>
      <numFmt numFmtId="12" formatCode="#,##0.00\ &quot;€&quot;;[Red]\-#,##0.00\ &quot;€&quot;"/>
    </dxf>
    <dxf>
      <numFmt numFmtId="12" formatCode="#,##0.00\ &quot;€&quot;;[Red]\-#,##0.00\ &quot;€&quot;"/>
    </dxf>
    <dxf>
      <numFmt numFmtId="12" formatCode="#,##0.00\ &quot;€&quot;;[Red]\-#,##0.00\ &quot;€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1F7FA57F-EE73-4296-B521-A403F3560960}" autoFormatId="16" applyNumberFormats="0" applyBorderFormats="0" applyFontFormats="0" applyPatternFormats="0" applyAlignmentFormats="0" applyWidthHeightFormats="0">
  <queryTableRefresh nextId="11">
    <queryTableFields count="5">
      <queryTableField id="1" name="Produkt" tableColumnId="11"/>
      <queryTableField id="7" name="Summe" tableColumnId="7"/>
      <queryTableField id="8" name="Minimum" tableColumnId="8"/>
      <queryTableField id="9" name="Maximum" tableColumnId="9"/>
      <queryTableField id="10" name="Mittelwert" tableColumnId="1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2" connectionId="2" xr16:uid="{A438C1F2-E784-4A06-8349-6C3A40BC545F}" autoFormatId="16" applyNumberFormats="0" applyBorderFormats="0" applyFontFormats="0" applyPatternFormats="0" applyAlignmentFormats="0" applyWidthHeightFormats="0">
  <queryTableRefresh nextId="6">
    <queryTableFields count="5">
      <queryTableField id="1" name="Produkt" tableColumnId="6"/>
      <queryTableField id="2" name="Summe" tableColumnId="2"/>
      <queryTableField id="3" name="Minimum" tableColumnId="3"/>
      <queryTableField id="4" name="Maximum" tableColumnId="4"/>
      <queryTableField id="5" name="Durchschnitt" tableColumnId="5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428A95-D9F0-4BB8-AB0A-E862A6D69625}" name="Tabelle1" displayName="Tabelle1" ref="A1:F7" totalsRowShown="0">
  <autoFilter ref="A1:F7" xr:uid="{FFF977A2-78D7-47F3-8F14-E1135A2F972A}"/>
  <tableColumns count="6">
    <tableColumn id="1" xr3:uid="{7C718A47-C5FA-4D03-ABE2-D37529C0D3E4}" name="Produkt"/>
    <tableColumn id="2" xr3:uid="{0398E28C-CAB2-4F27-9D8D-C3CC2333F13B}" name="KW 1" dataDxfId="24"/>
    <tableColumn id="3" xr3:uid="{45BD1663-E3B8-4ECF-A189-B91993D93560}" name="KW 2" dataDxfId="23"/>
    <tableColumn id="4" xr3:uid="{B364F0FB-B70C-4711-BFBC-A9CBF8877200}" name="KW 3" dataDxfId="22"/>
    <tableColumn id="5" xr3:uid="{935E1914-4148-4064-B0B9-02E163DC0CDD}" name="KW 4" dataDxfId="21"/>
    <tableColumn id="6" xr3:uid="{A1C61AFE-157B-406D-BF3C-9D9E570113B3}" name="KW 5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225263-225F-42A4-898B-95AD03C7BE41}" name="Tabelle2" displayName="Tabelle2" ref="H1:L7" totalsRowShown="0" headerRowDxfId="19" dataDxfId="17" headerRowBorderDxfId="18" tableBorderDxfId="16" totalsRowBorderDxfId="15">
  <autoFilter ref="H1:L7" xr:uid="{8D85787C-32AD-4750-B650-CC0A5D14F824}"/>
  <tableColumns count="5">
    <tableColumn id="1" xr3:uid="{D9527AF3-7146-4A67-BA44-D48BCCDA3791}" name="Produkt" dataDxfId="14"/>
    <tableColumn id="2" xr3:uid="{A9E5E2B5-66E6-4848-B5B0-D9A44AE68926}" name="Summe" dataDxfId="13">
      <calculatedColumnFormula>SUM(Tabelle1[[#This Row],[KW 1]:[KW 5]])</calculatedColumnFormula>
    </tableColumn>
    <tableColumn id="3" xr3:uid="{F190F793-A53A-4320-9143-0692D5842BFC}" name="Minimum" dataDxfId="12">
      <calculatedColumnFormula>MIN(Tabelle1[[#This Row],[KW 1]:[KW 5]])</calculatedColumnFormula>
    </tableColumn>
    <tableColumn id="4" xr3:uid="{B4D9D240-8E13-4006-B35B-9072715FA3C4}" name="Maximum" dataDxfId="11">
      <calculatedColumnFormula>MAX(Tabelle1[[#This Row],[KW 1]:[KW 5]])</calculatedColumnFormula>
    </tableColumn>
    <tableColumn id="5" xr3:uid="{3DF5C9C4-03B0-4F47-BBE5-808140BF1356}" name="Durchschnitt" dataDxfId="10">
      <calculatedColumnFormula>AVERAGE(Tabelle1[[#This Row],[KW 1]:[KW 5]])</calculatedColumnFormula>
    </tableColumn>
  </tableColumns>
  <tableStyleInfo name="TableStyleLight1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CDAB71-6AC3-471A-A75D-05A2BBABDC90}" name="Tabelle1_2" displayName="Tabelle1_2" ref="H10:L16" tableType="queryTable" totalsRowShown="0">
  <autoFilter ref="H10:L16" xr:uid="{13683CE9-F9D0-4ED2-980A-7166205A437B}"/>
  <tableColumns count="5">
    <tableColumn id="11" xr3:uid="{5E5B3C40-830B-47B3-B56C-2F3C9B006ECC}" uniqueName="11" name="Produkt" queryTableFieldId="1" dataDxfId="9"/>
    <tableColumn id="7" xr3:uid="{C3CABC65-25CA-4BD0-8DD3-1BB7A99A7333}" uniqueName="7" name="Summe" queryTableFieldId="7" dataDxfId="8"/>
    <tableColumn id="8" xr3:uid="{8CE03F27-36CC-4CC3-8BDD-2E2F592D2F67}" uniqueName="8" name="Minimum" queryTableFieldId="8" dataDxfId="7"/>
    <tableColumn id="9" xr3:uid="{AE4C91C3-60B1-451F-8B00-1750F2DC6F19}" uniqueName="9" name="Maximum" queryTableFieldId="9" dataDxfId="6"/>
    <tableColumn id="10" xr3:uid="{FF19EADE-AC09-416B-8C58-3E5D38EB0BF7}" uniqueName="10" name="Mittelwert" queryTableFieldId="10" dataDxfId="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1A04614-97CE-4C50-A5F8-1AB12C9D8286}" name="Tabelle1__2" displayName="Tabelle1__2" ref="H19:L25" tableType="queryTable" totalsRowShown="0">
  <autoFilter ref="H19:L25" xr:uid="{843BE553-7953-4EE5-8346-DFE16A14D6CB}"/>
  <tableColumns count="5">
    <tableColumn id="6" xr3:uid="{DEBFA047-8711-4C00-84ED-9AEA95220BC9}" uniqueName="6" name="Produkt" queryTableFieldId="1" dataDxfId="4"/>
    <tableColumn id="2" xr3:uid="{FB3A70BE-ECE9-47E2-B3FA-5E64F0335CDE}" uniqueName="2" name="Summe" queryTableFieldId="2" dataDxfId="3"/>
    <tableColumn id="3" xr3:uid="{6BD906AB-CCB1-4AF5-994B-16A859F514A8}" uniqueName="3" name="Minimum" queryTableFieldId="3" dataDxfId="2"/>
    <tableColumn id="4" xr3:uid="{335CEAEE-4194-4CBB-8E53-02C35CD8383B}" uniqueName="4" name="Maximum" queryTableFieldId="4" dataDxfId="1"/>
    <tableColumn id="5" xr3:uid="{A80893E3-A87B-4092-AF6B-C1FE82CBCBB4}" uniqueName="5" name="Durchschnitt" queryTableFieldId="5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F381E-0CDE-48EC-A995-20BB0138FC6F}">
  <dimension ref="A1:L25"/>
  <sheetViews>
    <sheetView tabSelected="1" workbookViewId="0">
      <selection activeCell="A9" sqref="A9"/>
    </sheetView>
  </sheetViews>
  <sheetFormatPr baseColWidth="10" defaultRowHeight="15" x14ac:dyDescent="0.25"/>
  <cols>
    <col min="7" max="7" width="5.7109375" customWidth="1"/>
    <col min="8" max="8" width="10.7109375" bestFit="1" customWidth="1"/>
    <col min="9" max="9" width="10.140625" bestFit="1" customWidth="1"/>
    <col min="10" max="10" width="12" bestFit="1" customWidth="1"/>
    <col min="11" max="11" width="12.28515625" bestFit="1" customWidth="1"/>
    <col min="12" max="12" width="14.42578125" bestFit="1" customWidth="1"/>
    <col min="13" max="13" width="8.140625" bestFit="1" customWidth="1"/>
    <col min="14" max="14" width="10.140625" bestFit="1" customWidth="1"/>
    <col min="15" max="15" width="12" bestFit="1" customWidth="1"/>
    <col min="16" max="16" width="12.28515625" bestFit="1" customWidth="1"/>
    <col min="17" max="17" width="13" bestFit="1" customWidth="1"/>
  </cols>
  <sheetData>
    <row r="1" spans="1:12" x14ac:dyDescent="0.25">
      <c r="A1" t="s">
        <v>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H1" s="5" t="s">
        <v>9</v>
      </c>
      <c r="I1" s="6" t="s">
        <v>6</v>
      </c>
      <c r="J1" s="6" t="s">
        <v>5</v>
      </c>
      <c r="K1" s="6" t="s">
        <v>7</v>
      </c>
      <c r="L1" s="7" t="s">
        <v>8</v>
      </c>
    </row>
    <row r="2" spans="1:12" x14ac:dyDescent="0.25">
      <c r="A2" t="s">
        <v>10</v>
      </c>
      <c r="B2" s="1">
        <v>7639.17</v>
      </c>
      <c r="C2" s="1">
        <v>2597.63</v>
      </c>
      <c r="D2" s="1">
        <v>9148.7800000000007</v>
      </c>
      <c r="E2" s="1">
        <v>3832.43</v>
      </c>
      <c r="F2" s="1">
        <v>1491.35</v>
      </c>
      <c r="H2" s="3" t="s">
        <v>10</v>
      </c>
      <c r="I2" s="2">
        <f>SUM(Tabelle1[[#This Row],[KW 1]:[KW 5]])</f>
        <v>24709.360000000001</v>
      </c>
      <c r="J2" s="2">
        <f>MIN(Tabelle1[[#This Row],[KW 1]:[KW 5]])</f>
        <v>1491.35</v>
      </c>
      <c r="K2" s="2">
        <f>MAX(Tabelle1[[#This Row],[KW 1]:[KW 5]])</f>
        <v>9148.7800000000007</v>
      </c>
      <c r="L2" s="4">
        <f>AVERAGE(Tabelle1[[#This Row],[KW 1]:[KW 5]])</f>
        <v>4941.8720000000003</v>
      </c>
    </row>
    <row r="3" spans="1:12" x14ac:dyDescent="0.25">
      <c r="A3" t="s">
        <v>11</v>
      </c>
      <c r="B3" s="1">
        <v>6274.68</v>
      </c>
      <c r="C3" s="1">
        <v>2728.02</v>
      </c>
      <c r="D3" s="1">
        <v>9968.16</v>
      </c>
      <c r="E3" s="1">
        <v>8429.66</v>
      </c>
      <c r="F3" s="1">
        <v>1804.33</v>
      </c>
      <c r="H3" s="3" t="s">
        <v>11</v>
      </c>
      <c r="I3" s="2">
        <f>SUM(Tabelle1[[#This Row],[KW 1]:[KW 5]])</f>
        <v>29204.85</v>
      </c>
      <c r="J3" s="2">
        <f>MIN(Tabelle1[[#This Row],[KW 1]:[KW 5]])</f>
        <v>1804.33</v>
      </c>
      <c r="K3" s="2">
        <f>MAX(Tabelle1[[#This Row],[KW 1]:[KW 5]])</f>
        <v>9968.16</v>
      </c>
      <c r="L3" s="4">
        <f>AVERAGE(Tabelle1[[#This Row],[KW 1]:[KW 5]])</f>
        <v>5840.9699999999993</v>
      </c>
    </row>
    <row r="4" spans="1:12" x14ac:dyDescent="0.25">
      <c r="A4" t="s">
        <v>12</v>
      </c>
      <c r="B4" s="1">
        <v>8237.0300000000007</v>
      </c>
      <c r="C4" s="1">
        <v>29019.07</v>
      </c>
      <c r="D4" s="1">
        <v>33287.03</v>
      </c>
      <c r="E4" s="1">
        <v>22634.1</v>
      </c>
      <c r="F4" s="1">
        <v>6698.01</v>
      </c>
      <c r="H4" s="3" t="s">
        <v>12</v>
      </c>
      <c r="I4" s="2">
        <f>SUM(Tabelle1[[#This Row],[KW 1]:[KW 5]])</f>
        <v>99875.24</v>
      </c>
      <c r="J4" s="2">
        <f>MIN(Tabelle1[[#This Row],[KW 1]:[KW 5]])</f>
        <v>6698.01</v>
      </c>
      <c r="K4" s="2">
        <f>MAX(Tabelle1[[#This Row],[KW 1]:[KW 5]])</f>
        <v>33287.03</v>
      </c>
      <c r="L4" s="4">
        <f>AVERAGE(Tabelle1[[#This Row],[KW 1]:[KW 5]])</f>
        <v>19975.048000000003</v>
      </c>
    </row>
    <row r="5" spans="1:12" x14ac:dyDescent="0.25">
      <c r="A5" t="s">
        <v>13</v>
      </c>
      <c r="B5" s="1">
        <v>28522.48</v>
      </c>
      <c r="C5" s="1">
        <v>28881.98</v>
      </c>
      <c r="D5" s="1">
        <v>8256.66</v>
      </c>
      <c r="E5" s="1">
        <v>39782.61</v>
      </c>
      <c r="F5" s="1">
        <v>13148.2</v>
      </c>
      <c r="H5" s="3" t="s">
        <v>13</v>
      </c>
      <c r="I5" s="2">
        <f>SUM(Tabelle1[[#This Row],[KW 1]:[KW 5]])</f>
        <v>118591.93</v>
      </c>
      <c r="J5" s="2">
        <f>MIN(Tabelle1[[#This Row],[KW 1]:[KW 5]])</f>
        <v>8256.66</v>
      </c>
      <c r="K5" s="2">
        <f>MAX(Tabelle1[[#This Row],[KW 1]:[KW 5]])</f>
        <v>39782.61</v>
      </c>
      <c r="L5" s="4">
        <f>AVERAGE(Tabelle1[[#This Row],[KW 1]:[KW 5]])</f>
        <v>23718.385999999999</v>
      </c>
    </row>
    <row r="6" spans="1:12" x14ac:dyDescent="0.25">
      <c r="A6" t="s">
        <v>14</v>
      </c>
      <c r="B6" s="1">
        <v>7445.7</v>
      </c>
      <c r="C6" s="1">
        <v>9524.2800000000007</v>
      </c>
      <c r="D6" s="1">
        <v>5843.53</v>
      </c>
      <c r="E6" s="1">
        <v>1953.36</v>
      </c>
      <c r="F6" s="1">
        <v>9670.59</v>
      </c>
      <c r="H6" s="3" t="s">
        <v>14</v>
      </c>
      <c r="I6" s="2">
        <f>SUM(Tabelle1[[#This Row],[KW 1]:[KW 5]])</f>
        <v>34437.46</v>
      </c>
      <c r="J6" s="2">
        <f>MIN(Tabelle1[[#This Row],[KW 1]:[KW 5]])</f>
        <v>1953.36</v>
      </c>
      <c r="K6" s="2">
        <f>MAX(Tabelle1[[#This Row],[KW 1]:[KW 5]])</f>
        <v>9670.59</v>
      </c>
      <c r="L6" s="4">
        <f>AVERAGE(Tabelle1[[#This Row],[KW 1]:[KW 5]])</f>
        <v>6887.4920000000002</v>
      </c>
    </row>
    <row r="7" spans="1:12" x14ac:dyDescent="0.25">
      <c r="A7" t="s">
        <v>15</v>
      </c>
      <c r="B7" s="1">
        <v>9354.01</v>
      </c>
      <c r="C7" s="1">
        <v>2299.58</v>
      </c>
      <c r="D7" s="1">
        <v>2267.1799999999998</v>
      </c>
      <c r="E7" s="1">
        <v>2673.57</v>
      </c>
      <c r="F7" s="1">
        <v>7937.1</v>
      </c>
      <c r="H7" s="8" t="s">
        <v>15</v>
      </c>
      <c r="I7" s="9">
        <f>SUM(Tabelle1[[#This Row],[KW 1]:[KW 5]])</f>
        <v>24531.440000000002</v>
      </c>
      <c r="J7" s="9">
        <f>MIN(Tabelle1[[#This Row],[KW 1]:[KW 5]])</f>
        <v>2267.1799999999998</v>
      </c>
      <c r="K7" s="9">
        <f>MAX(Tabelle1[[#This Row],[KW 1]:[KW 5]])</f>
        <v>9354.01</v>
      </c>
      <c r="L7" s="10">
        <f>AVERAGE(Tabelle1[[#This Row],[KW 1]:[KW 5]])</f>
        <v>4906.2880000000005</v>
      </c>
    </row>
    <row r="10" spans="1:12" x14ac:dyDescent="0.25">
      <c r="H10" s="11" t="s">
        <v>9</v>
      </c>
      <c r="I10" s="11" t="s">
        <v>6</v>
      </c>
      <c r="J10" s="11" t="s">
        <v>5</v>
      </c>
      <c r="K10" s="11" t="s">
        <v>7</v>
      </c>
      <c r="L10" s="11" t="s">
        <v>16</v>
      </c>
    </row>
    <row r="11" spans="1:12" x14ac:dyDescent="0.25">
      <c r="H11" s="11" t="s">
        <v>10</v>
      </c>
      <c r="I11" s="11">
        <v>24709.360000000001</v>
      </c>
      <c r="J11" s="11">
        <v>1491.35</v>
      </c>
      <c r="K11" s="11">
        <v>9148.7800000000007</v>
      </c>
      <c r="L11" s="11">
        <v>4941.8720000000003</v>
      </c>
    </row>
    <row r="12" spans="1:12" x14ac:dyDescent="0.25">
      <c r="H12" s="11" t="s">
        <v>11</v>
      </c>
      <c r="I12" s="11">
        <v>29204.85</v>
      </c>
      <c r="J12" s="11">
        <v>1804.33</v>
      </c>
      <c r="K12" s="11">
        <v>9968.16</v>
      </c>
      <c r="L12" s="11">
        <v>5840.97</v>
      </c>
    </row>
    <row r="13" spans="1:12" x14ac:dyDescent="0.25">
      <c r="H13" s="11" t="s">
        <v>12</v>
      </c>
      <c r="I13" s="11">
        <v>99875.24</v>
      </c>
      <c r="J13" s="11">
        <v>6698.01</v>
      </c>
      <c r="K13" s="11">
        <v>33287.03</v>
      </c>
      <c r="L13" s="11">
        <v>19975.048000000003</v>
      </c>
    </row>
    <row r="14" spans="1:12" x14ac:dyDescent="0.25">
      <c r="H14" s="11" t="s">
        <v>13</v>
      </c>
      <c r="I14" s="11">
        <v>118591.93</v>
      </c>
      <c r="J14" s="11">
        <v>8256.66</v>
      </c>
      <c r="K14" s="11">
        <v>39782.61</v>
      </c>
      <c r="L14" s="11">
        <v>23718.385999999999</v>
      </c>
    </row>
    <row r="15" spans="1:12" x14ac:dyDescent="0.25">
      <c r="H15" s="11" t="s">
        <v>14</v>
      </c>
      <c r="I15" s="11">
        <v>34437.46</v>
      </c>
      <c r="J15" s="11">
        <v>1953.36</v>
      </c>
      <c r="K15" s="11">
        <v>9670.59</v>
      </c>
      <c r="L15" s="11">
        <v>6887.4920000000002</v>
      </c>
    </row>
    <row r="16" spans="1:12" x14ac:dyDescent="0.25">
      <c r="H16" s="11" t="s">
        <v>15</v>
      </c>
      <c r="I16" s="11">
        <v>24531.440000000002</v>
      </c>
      <c r="J16" s="11">
        <v>2267.1799999999998</v>
      </c>
      <c r="K16" s="11">
        <v>9354.01</v>
      </c>
      <c r="L16" s="11">
        <v>4906.2880000000005</v>
      </c>
    </row>
    <row r="19" spans="8:12" x14ac:dyDescent="0.25">
      <c r="H19" s="11" t="s">
        <v>9</v>
      </c>
      <c r="I19" s="11" t="s">
        <v>6</v>
      </c>
      <c r="J19" s="11" t="s">
        <v>5</v>
      </c>
      <c r="K19" s="11" t="s">
        <v>7</v>
      </c>
      <c r="L19" s="11" t="s">
        <v>8</v>
      </c>
    </row>
    <row r="20" spans="8:12" x14ac:dyDescent="0.25">
      <c r="H20" s="11" t="s">
        <v>10</v>
      </c>
      <c r="I20" s="11">
        <v>24709.360000000001</v>
      </c>
      <c r="J20" s="11">
        <v>1491.35</v>
      </c>
      <c r="K20" s="11">
        <v>9148.7800000000007</v>
      </c>
      <c r="L20" s="11">
        <v>4941.8720000000003</v>
      </c>
    </row>
    <row r="21" spans="8:12" x14ac:dyDescent="0.25">
      <c r="H21" s="11" t="s">
        <v>11</v>
      </c>
      <c r="I21" s="11">
        <v>29204.85</v>
      </c>
      <c r="J21" s="11">
        <v>1804.33</v>
      </c>
      <c r="K21" s="11">
        <v>9968.16</v>
      </c>
      <c r="L21" s="11">
        <v>5840.97</v>
      </c>
    </row>
    <row r="22" spans="8:12" x14ac:dyDescent="0.25">
      <c r="H22" s="11" t="s">
        <v>12</v>
      </c>
      <c r="I22" s="11">
        <v>99875.24</v>
      </c>
      <c r="J22" s="11">
        <v>6698.01</v>
      </c>
      <c r="K22" s="11">
        <v>33287.03</v>
      </c>
      <c r="L22" s="11">
        <v>19975.048000000003</v>
      </c>
    </row>
    <row r="23" spans="8:12" x14ac:dyDescent="0.25">
      <c r="H23" s="11" t="s">
        <v>13</v>
      </c>
      <c r="I23" s="11">
        <v>118591.93</v>
      </c>
      <c r="J23" s="11">
        <v>8256.66</v>
      </c>
      <c r="K23" s="11">
        <v>39782.61</v>
      </c>
      <c r="L23" s="11">
        <v>23718.385999999999</v>
      </c>
    </row>
    <row r="24" spans="8:12" x14ac:dyDescent="0.25">
      <c r="H24" s="11" t="s">
        <v>14</v>
      </c>
      <c r="I24" s="11">
        <v>34437.46</v>
      </c>
      <c r="J24" s="11">
        <v>1953.36</v>
      </c>
      <c r="K24" s="11">
        <v>9670.59</v>
      </c>
      <c r="L24" s="11">
        <v>6887.4920000000002</v>
      </c>
    </row>
    <row r="25" spans="8:12" x14ac:dyDescent="0.25">
      <c r="H25" s="11" t="s">
        <v>15</v>
      </c>
      <c r="I25" s="11">
        <v>24531.440000000002</v>
      </c>
      <c r="J25" s="11">
        <v>2267.1799999999998</v>
      </c>
      <c r="K25" s="11">
        <v>9354.01</v>
      </c>
      <c r="L25" s="11">
        <v>4906.2880000000005</v>
      </c>
    </row>
  </sheetData>
  <pageMargins left="0.7" right="0.7" top="0.78740157499999996" bottom="0.78740157499999996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6 7 e 9 2 d f - 6 f 0 b - 4 5 6 c - 8 d 5 5 - e 6 e 2 0 d e 5 a e 1 e "   x m l n s = " h t t p : / / s c h e m a s . m i c r o s o f t . c o m / D a t a M a s h u p " > A A A A A B A F A A B Q S w M E F A A C A A g A O h H o T O k 4 W Q u o A A A A + A A A A B I A H A B D b 2 5 m a W c v U G F j a 2 F n Z S 5 4 b W w g o h g A K K A U A A A A A A A A A A A A A A A A A A A A A A A A A A A A h Y / N C o J A G E V f R W b v / C h C y e e 4 q H Y J Q R B t h 3 H S I R 3 D G R v f r U W P 1 C s k l N W u 5 b 2 c C + c + b n f I x 7 Y J r q q 3 u j M Z Y p i i Q B n Z l d p U G R r c K V y g n M N O y L O o V D D B x q a j 1 R m q n b u k h H j v s Y 9 x 1 1 c k o p S R Y 7 H d y 1 q 1 I t T G O m G k Q p 9 V + X + F O B x e M j z C y R I n L E 4 w i x i Q u Y Z C m y 8 S T c a Y A v k p Y T U 0 b u g V L 1 W 4 3 g C Z I 5 D 3 C / 4 E U E s D B B Q A A g A I A D o R 6 E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6 E e h M 1 A I l D Q Y C A A A A C Q A A E w A c A E Z v c m 1 1 b G F z L 1 N l Y 3 R p b 2 4 x L m 0 g o h g A K K A U A A A A A A A A A A A A A A A A A A A A A A A A A A A A 7 Z T P b t p A E M b v S L z D y L n Y q o V k k 5 y q H C I a t V L / q C 1 U O S A O i z 2 A h T 0 b r X d T G s t v 0 8 f I L S / W d d Y 2 E E w w p L 3 V l z H f m v X v W 8 9 8 K Q Y y 4 g R D U 7 2 3 3 U 6 3 k y 6 Y w B B G b I p x j B 5 c Q o y y 2 w F 9 f V O F p J X r V Y B x b 6 C E Q J I 3 X C y n n C 9 t J x t / Y Q l e W t V / r U k + H n C S + q G J a 7 Y 4 s 9 7 j 4 2 8 K U U g U M P p 1 a + n t 9 P M x 9 k a C U T r j I h n w W C W k 1 z C 1 z S v d L L O + C h 6 q p b R c k H o F J K 5 k 7 k J m f b w B r x J J J V M U l e w 3 y / 1 m + b x Z v n g m 5 0 7 t 5 E N E 9 2 q O s 8 e H u U S Y I i l 5 j y L E W U R R 4 Q + G t y y W u H Z 4 F Y b G m 7 1 7 D C 5 Y Q 5 U k q G + Q B Q s Y F 7 4 m b 4 r i m 9 I 3 5 d y U i 8 n R I F 4 z S V s b m v C z l h K V V I y f o l T 2 t G Z n h t Y 1 t K 6 h d Q 2 t a 2 h z 5 2 h e / 1 W 8 3 h M w W + 0 C s 9 U / A u 6 / C t g 3 J y w l x j + 1 v M V 8 d Y e C z f F Y 7 m u S M x R U v 4 L W g N 8 x 4 X d o G N P 2 k H p 4 6 p G r Z q w a q m q K z N j k T r c T 0 X 6 S z b A 5 q y M D b N + x / m f O 3 s x 5 y g j A i M p P 1 T p c 9 H J U h P x W W + n d 6 p a C s q e g b C o o u w q q t t p i W h P 9 0 D + J 0 Z 4 m I / 1 x 1 k 2 2 Q 1 8 c 8 g Z Z G Y G b h s v I O W i 5 A a N F Y J 1 q u s y V g 1 Q N 9 C 1 S 6 V S q d 0 o E i z R Y k A 6 R w 2 i 7 F j T a 5 h Y v J t C p j E d E 0 j 4 7 f y 2 B / g B Q S w E C L Q A U A A I A C A A 6 E e h M 6 T h Z C 6 g A A A D 4 A A A A E g A A A A A A A A A A A A A A A A A A A A A A Q 2 9 u Z m l n L 1 B h Y 2 t h Z 2 U u e G 1 s U E s B A i 0 A F A A C A A g A O h H o T A / K 6 a u k A A A A 6 Q A A A B M A A A A A A A A A A A A A A A A A 9 A A A A F t D b 2 5 0 Z W 5 0 X 1 R 5 c G V z X S 5 4 b W x Q S w E C L Q A U A A I A C A A 6 E e h M 1 A I l D Q Y C A A A A C Q A A E w A A A A A A A A A A A A A A A A D l A Q A A R m 9 y b X V s Y X M v U 2 V j d G l v b j E u b V B L B Q Y A A A A A A w A D A M I A A A A 4 B A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a H A A A A A A A A H g c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l b G x l M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V G F i Z W x s Z T E i I C 8 + P E V u d H J 5 I F R 5 c G U 9 I l J l Y 2 9 2 Z X J 5 V G F y Z 2 V 0 Q 2 9 s d W 1 u I i B W Y W x 1 Z T 0 i b D g i I C 8 + P E V u d H J 5 I F R 5 c G U 9 I l J l Y 2 9 2 Z X J 5 V G F y Z 2 V 0 U m 9 3 I i B W Y W x 1 Z T 0 i b D E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l M S 9 H Z c O k b m R l c n R l c i B U e X A u e 1 B y b 2 R 1 a 3 Q s M H 0 m c X V v d D s s J n F 1 b 3 Q 7 U 2 V j d G l v b j E v V G F i Z W x s Z T E v S G l u e n V n Z W b D v G d 0 Z S B i Z W 5 1 d H p l c m R l Z m l u a W V y d G U g U 3 B h b H R l L n t T d W 1 t Z S w 2 f S Z x d W 9 0 O y w m c X V v d D t T Z W N 0 a W 9 u M S 9 U Y W J l b G x l M S 9 I a W 5 6 d W d l Z s O 8 Z 3 R l I G J l b n V 0 e m V y Z G V m a W 5 p Z X J 0 Z S B T c G F s d G U x L n t N a W 5 p b X V t L D d 9 J n F 1 b 3 Q 7 L C Z x d W 9 0 O 1 N l Y 3 R p b 2 4 x L 1 R h Y m V s b G U x L 0 h p b n p 1 Z 2 V m w 7 x n d G U g Y m V u d X R 6 Z X J k Z W Z p b m l l c n R l I F N w Y W x 0 Z T I u e 0 1 h e G l t d W 0 s O H 0 m c X V v d D s s J n F 1 b 3 Q 7 U 2 V j d G l v b j E v V G F i Z W x s Z T E v S G l u e n V n Z W b D v G d 0 Z S B i Z W 5 1 d H p l c m R l Z m l u a W V y d G U g U 3 B h b H R l M y 5 7 T W l 0 d G V s d 2 V y d C w 5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l b G x l M S 9 H Z c O k b m R l c n R l c i B U e X A u e 1 B y b 2 R 1 a 3 Q s M H 0 m c X V v d D s s J n F 1 b 3 Q 7 U 2 V j d G l v b j E v V G F i Z W x s Z T E v S G l u e n V n Z W b D v G d 0 Z S B i Z W 5 1 d H p l c m R l Z m l u a W V y d G U g U 3 B h b H R l L n t T d W 1 t Z S w 2 f S Z x d W 9 0 O y w m c X V v d D t T Z W N 0 a W 9 u M S 9 U Y W J l b G x l M S 9 I a W 5 6 d W d l Z s O 8 Z 3 R l I G J l b n V 0 e m V y Z G V m a W 5 p Z X J 0 Z S B T c G F s d G U x L n t N a W 5 p b X V t L D d 9 J n F 1 b 3 Q 7 L C Z x d W 9 0 O 1 N l Y 3 R p b 2 4 x L 1 R h Y m V s b G U x L 0 h p b n p 1 Z 2 V m w 7 x n d G U g Y m V u d X R 6 Z X J k Z W Z p b m l l c n R l I F N w Y W x 0 Z T I u e 0 1 h e G l t d W 0 s O H 0 m c X V v d D s s J n F 1 b 3 Q 7 U 2 V j d G l v b j E v V G F i Z W x s Z T E v S G l u e n V n Z W b D v G d 0 Z S B i Z W 5 1 d H p l c m R l Z m l u a W V y d G U g U 3 B h b H R l M y 5 7 T W l 0 d G V s d 2 V y d C w 5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H J v Z H V r d C Z x d W 9 0 O y w m c X V v d D t T d W 1 t Z S Z x d W 9 0 O y w m c X V v d D t N a W 5 p b X V t J n F 1 b 3 Q 7 L C Z x d W 9 0 O 0 1 h e G l t d W 0 m c X V v d D s s J n F 1 b 3 Q 7 T W l 0 d G V s d 2 V y d C Z x d W 9 0 O 1 0 i I C 8 + P E V u d H J 5 I F R 5 c G U 9 I k Z p b G x D b 2 x 1 b W 5 U e X B l c y I g V m F s d W U 9 I n N C Z 0 F B Q U F B P S I g L z 4 8 R W 5 0 c n k g V H l w Z T 0 i R m l s b E x h c 3 R V c G R h d G V k I i B W Y W x 1 Z T 0 i Z D I w M T g t M D c t M D h U M D A 6 M D Y 6 M T A u O D M w N j c 5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i I C 8 + P E V u d H J 5 I F R 5 c G U 9 I k F k Z G V k V G 9 E Y X R h T W 9 k Z W w i I F Z h b H V l P S J s M C I g L z 4 8 R W 5 0 c n k g V H l w Z T 0 i U X V l c n l J R C I g V m F s d W U 9 I n M z N W M 5 Z T I z M C 0 2 Z m J m L T Q 5 O G E t O D F i Z S 1 j M T B j N z c 5 N z M w Z W U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S G l u e n V n Z W Y l Q z M l Q k N n d G U l M j B i Z W 5 1 d H p l c m R l Z m l u a W V y d G U l M j B T c G F s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I a W 5 6 d W d l Z i V D M y V C Q 2 d 0 Z S U y M G J l b n V 0 e m V y Z G V m a W 5 p Z X J 0 Z S U y M F N w Y W x 0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I a W 5 6 d W d l Z i V D M y V C Q 2 d 0 Z S U y M G J l b n V 0 e m V y Z G V m a W 5 p Z X J 0 Z S U y M F N w Y W x 0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I a W 5 6 d W d l Z i V D M y V C Q 2 d 0 Z S U y M G J l b n V 0 e m V y Z G V m a W 5 p Z X J 0 Z S U y M F N w Y W x 0 Z T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F b n R m Z X J u d G U l M j B T c G F s d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l M j A o M i k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G F i Z W x s Z T F f X z I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U Y W J l b G x l M S I g L z 4 8 R W 5 0 c n k g V H l w Z T 0 i U m V j b 3 Z l c n l U Y X J n Z X R D b 2 x 1 b W 4 i I F Z h b H V l P S J s O C I g L z 4 8 R W 5 0 c n k g V H l w Z T 0 i U m V j b 3 Z l c n l U Y X J n Z X R S b 3 c i I F Z h b H V l P S J s M T k i I C 8 + P E V u d H J 5 I F R 5 c G U 9 I k F k Z G V k V G 9 E Y X R h T W 9 k Z W w i I F Z h b H V l P S J s M C I g L z 4 8 R W 5 0 c n k g V H l w Z T 0 i R m l s b E N v d W 5 0 I i B W Y W x 1 Z T 0 i b D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g t M D c t M D h U M D A 6 M D k 6 N T I u O T M 0 M z c w M F o i I C 8 + P E V u d H J 5 I F R 5 c G U 9 I k Z p b G x D b 2 x 1 b W 5 U e X B l c y I g V m F s d W U 9 I n N C Z 1 V G Q l F V P S I g L z 4 8 R W 5 0 c n k g V H l w Z T 0 i R m l s b E N v b H V t b k 5 h b W V z I i B W Y W x 1 Z T 0 i c 1 s m c X V v d D t Q c m 9 k d W t 0 J n F 1 b 3 Q 7 L C Z x d W 9 0 O 1 N 1 b W 1 l J n F 1 b 3 Q 7 L C Z x d W 9 0 O 0 1 p b m l t d W 0 m c X V v d D s s J n F 1 b 3 Q 7 T W F 4 a W 1 1 b S Z x d W 9 0 O y w m c X V v d D t E d X J j a H N j a G 5 p d H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l b G x l M S A o M i k v R 2 X D p G 5 k Z X J 0 Z X I g V H l w L n t Q c m 9 k d W t 0 L D B 9 J n F 1 b 3 Q 7 L C Z x d W 9 0 O 1 N l Y 3 R p b 2 4 x L 1 R h Y m V s b G U x I C g y K S 9 T d W 1 t Z S B l a W 5 n Z W b D v G d 0 L n t B Z G R p d G l v b i w 2 f S Z x d W 9 0 O y w m c X V v d D t T Z W N 0 a W 9 u M S 9 U Y W J l b G x l M S A o M i k v T W l u a W 1 1 b S B l a W 5 n Z W b D v G d 0 L n t N a W 5 p b X V t L D d 9 J n F 1 b 3 Q 7 L C Z x d W 9 0 O 1 N l Y 3 R p b 2 4 x L 1 R h Y m V s b G U x I C g y K S 9 N Y X h p b X V t I G V p b m d l Z s O 8 Z 3 Q u e 0 1 h e G l t d W 0 s O H 0 m c X V v d D s s J n F 1 b 3 Q 7 U 2 V j d G l v b j E v V G F i Z W x s Z T E g K D I p L 0 R 1 c m N o c 2 N o b m l 0 d C B l a W 5 n Z W b D v G d 0 L n t E d X J j a H N j a G 5 p d H Q s O X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F i Z W x s Z T E g K D I p L 0 d l w 6 R u Z G V y d G V y I F R 5 c C 5 7 U H J v Z H V r d C w w f S Z x d W 9 0 O y w m c X V v d D t T Z W N 0 a W 9 u M S 9 U Y W J l b G x l M S A o M i k v U 3 V t b W U g Z W l u Z 2 V m w 7 x n d C 5 7 Q W R k a X R p b 2 4 s N n 0 m c X V v d D s s J n F 1 b 3 Q 7 U 2 V j d G l v b j E v V G F i Z W x s Z T E g K D I p L 0 1 p b m l t d W 0 g Z W l u Z 2 V m w 7 x n d C 5 7 T W l u a W 1 1 b S w 3 f S Z x d W 9 0 O y w m c X V v d D t T Z W N 0 a W 9 u M S 9 U Y W J l b G x l M S A o M i k v T W F 4 a W 1 1 b S B l a W 5 n Z W b D v G d 0 L n t N Y X h p b X V t L D h 9 J n F 1 b 3 Q 7 L C Z x d W 9 0 O 1 N l Y 3 R p b 2 4 x L 1 R h Y m V s b G U x I C g y K S 9 E d X J j a H N j a G 5 p d H Q g Z W l u Z 2 V m w 7 x n d C 5 7 R H V y Y 2 h z Y 2 h u a X R 0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l M S U y M C g y K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U y M C g y K S 9 H Z S V D M y V B N G 5 k Z X J 0 Z X I l M j B U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U y M C g y K S 9 T d W 1 t Z S U y M G V p b m d l Z i V D M y V C Q 2 d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l M j A o M i k v V W 1 i Z W 5 h b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U y M C g y K S 9 N a W 5 p b X V t J T I w Z W l u Z 2 V m J U M z J U J D Z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U y M C g y K S 9 N Y X h p b X V t J T I w Z W l u Z 2 V m J U M z J U J D Z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U y M C g y K S 9 E d X J j a H N j a G 5 p d H Q l M j B l a W 5 n Z W Y l Q z M l Q k N n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J T I w K D I p L 0 V u d G Z l c m 5 0 Z S U y M F N w Y W x 0 Z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1 O + Z M u f J H E + n o P G U T K W M t Q A A A A A C A A A A A A A Q Z g A A A A E A A C A A A A B a m v R X Z w 4 g 8 g S s c I s J G v s y z + / i h R / 0 O y K s + z L P b 8 u V 3 g A A A A A O g A A A A A I A A C A A A A D L D S 2 s c P K p / + 8 M 1 H M 9 1 4 e w R c C e x c f 5 / q 9 6 J f W Y K A a C Z V A A A A A A p 9 G t K 5 m 9 B T P t R G L m e N 0 4 b 8 V 8 p t / T g a T g S e o p 7 X 1 L 5 v R V S + 3 8 X F j G N D d R n C H 8 4 I n A g t 0 J c 6 I j H L i P E A 0 n a b q x d 3 o a x z m j 0 i j N E N Z 4 l t O g p 0 A A A A A A 9 V n 9 v K b L x r 6 g k E L u j E F r k Y d U S 2 M P r u 6 3 3 y a E 0 C C k Q + 0 g V c 2 Z Y Q D o 4 F F Q 7 U K 3 0 y + o q U A f V A n 1 t j A / K C R u e a U Q < / D a t a M a s h u p > 
</file>

<file path=customXml/itemProps1.xml><?xml version="1.0" encoding="utf-8"?>
<ds:datastoreItem xmlns:ds="http://schemas.openxmlformats.org/officeDocument/2006/customXml" ds:itemID="{CAB9D879-D7C6-4383-BC5A-81C90A88880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2018-07-07T09:16:25Z</dcterms:created>
  <dcterms:modified xsi:type="dcterms:W3CDTF">2018-07-08T00:39:28Z</dcterms:modified>
</cp:coreProperties>
</file>