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Users\Günther\Documents\"/>
    </mc:Choice>
  </mc:AlternateContent>
  <bookViews>
    <workbookView xWindow="0" yWindow="0" windowWidth="18870" windowHeight="7605"/>
  </bookViews>
  <sheets>
    <sheet name="MHD-Warnu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G8" i="1" s="1"/>
  <c r="C7" i="1"/>
  <c r="G7" i="1" s="1"/>
  <c r="C6" i="1"/>
  <c r="G6" i="1" s="1"/>
  <c r="C5" i="1"/>
  <c r="G5" i="1" s="1"/>
  <c r="C4" i="1"/>
  <c r="G4" i="1" s="1"/>
  <c r="C2" i="1"/>
  <c r="G2" i="1" s="1"/>
  <c r="C3" i="1"/>
  <c r="G3" i="1" s="1"/>
</calcChain>
</file>

<file path=xl/sharedStrings.xml><?xml version="1.0" encoding="utf-8"?>
<sst xmlns="http://schemas.openxmlformats.org/spreadsheetml/2006/main" count="14" uniqueCount="14">
  <si>
    <t>Produkt</t>
  </si>
  <si>
    <t>MHD</t>
  </si>
  <si>
    <t>Preis</t>
  </si>
  <si>
    <t>Käse, Gouda</t>
  </si>
  <si>
    <t>Vollmilch, 0,5l</t>
  </si>
  <si>
    <t>WarnTage</t>
  </si>
  <si>
    <t>Lagerplatz</t>
  </si>
  <si>
    <t>Rotkohl, TK</t>
  </si>
  <si>
    <t>Reduzierung</t>
  </si>
  <si>
    <t>Neuer Preis</t>
  </si>
  <si>
    <t>Schokolade</t>
  </si>
  <si>
    <t>Schinken</t>
  </si>
  <si>
    <t>Wurst</t>
  </si>
  <si>
    <t>Vollmilch, 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</si>
</sst>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64" fontId="0" fillId="2" borderId="1" xfId="0" applyNumberFormat="1" applyFill="1" applyBorder="1" applyAlignment="1">
      <alignment horizontal="right"/>
    </xf>
    <xf numFmtId="164" fontId="0" fillId="0" borderId="0" xfId="0" applyNumberFormat="1"/>
    <xf numFmtId="9" fontId="0" fillId="0" borderId="0" xfId="1" applyFont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Prozent" xfId="1" builtinId="5"/>
    <cellStyle name="Standard" xfId="0" builtinId="0"/>
  </cellStyles>
  <dxfs count="3">
    <dxf>
      <font>
        <b/>
        <i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8"/>
  <sheetViews>
    <sheetView tabSelected="1" workbookViewId="0"/>
  </sheetViews>
  <sheetFormatPr baseColWidth="10" defaultRowHeight="15" x14ac:dyDescent="0.25"/>
  <cols>
    <col min="1" max="1" width="13.5703125" bestFit="1" customWidth="1"/>
    <col min="2" max="2" width="10" style="3" bestFit="1" customWidth="1"/>
    <col min="3" max="3" width="11.42578125" style="3"/>
    <col min="4" max="4" width="9.85546875" style="3" bestFit="1" customWidth="1"/>
    <col min="5" max="5" width="11.42578125" style="5"/>
    <col min="6" max="6" width="12.140625" style="6" bestFit="1" customWidth="1"/>
    <col min="7" max="7" width="11.42578125" style="5"/>
  </cols>
  <sheetData>
    <row r="1" spans="1:7" ht="15.75" thickBot="1" x14ac:dyDescent="0.3">
      <c r="A1" s="1" t="s">
        <v>0</v>
      </c>
      <c r="B1" s="2" t="s">
        <v>6</v>
      </c>
      <c r="C1" s="2" t="s">
        <v>1</v>
      </c>
      <c r="D1" s="2" t="s">
        <v>5</v>
      </c>
      <c r="E1" s="4" t="s">
        <v>2</v>
      </c>
      <c r="F1" s="2" t="s">
        <v>8</v>
      </c>
      <c r="G1" s="4" t="s">
        <v>9</v>
      </c>
    </row>
    <row r="2" spans="1:7" x14ac:dyDescent="0.25">
      <c r="A2" t="s">
        <v>3</v>
      </c>
      <c r="B2" s="3">
        <v>27</v>
      </c>
      <c r="C2" s="7">
        <f ca="1">TODAY()+1</f>
        <v>41962</v>
      </c>
      <c r="D2" s="3">
        <v>4</v>
      </c>
      <c r="E2" s="5">
        <v>3.87</v>
      </c>
      <c r="F2" s="6">
        <v>0.15</v>
      </c>
      <c r="G2" s="5">
        <f ca="1">IF(TODAY()+D2&gt;=C2,E2*(1-F2),"")</f>
        <v>3.2894999999999999</v>
      </c>
    </row>
    <row r="3" spans="1:7" x14ac:dyDescent="0.25">
      <c r="A3" t="s">
        <v>4</v>
      </c>
      <c r="B3" s="3">
        <v>31</v>
      </c>
      <c r="C3" s="7">
        <f t="shared" ref="C3:C8" ca="1" si="0">TODAY()+5</f>
        <v>41966</v>
      </c>
      <c r="D3" s="3">
        <v>2</v>
      </c>
      <c r="E3" s="5">
        <v>0.33</v>
      </c>
      <c r="F3" s="6">
        <v>0.25</v>
      </c>
      <c r="G3" s="5" t="str">
        <f t="shared" ref="G3:G8" ca="1" si="1">IF(TODAY()+D3&gt;=C3,E3*(1-F3),"")</f>
        <v/>
      </c>
    </row>
    <row r="4" spans="1:7" x14ac:dyDescent="0.25">
      <c r="A4" t="s">
        <v>7</v>
      </c>
      <c r="B4" s="3">
        <v>54</v>
      </c>
      <c r="C4" s="7">
        <f ca="1">TODAY()+35</f>
        <v>41996</v>
      </c>
      <c r="D4" s="3">
        <v>14</v>
      </c>
      <c r="E4" s="5">
        <v>2.99</v>
      </c>
      <c r="F4" s="6">
        <v>0.1</v>
      </c>
      <c r="G4" s="5" t="str">
        <f t="shared" ca="1" si="1"/>
        <v/>
      </c>
    </row>
    <row r="5" spans="1:7" x14ac:dyDescent="0.25">
      <c r="A5" t="s">
        <v>10</v>
      </c>
      <c r="B5" s="3">
        <v>6</v>
      </c>
      <c r="C5" s="7">
        <f ca="1">TODAY()+20</f>
        <v>41981</v>
      </c>
      <c r="D5" s="3">
        <v>30</v>
      </c>
      <c r="E5" s="5">
        <v>0.95</v>
      </c>
      <c r="F5" s="6">
        <v>0.03</v>
      </c>
      <c r="G5" s="5">
        <f t="shared" ca="1" si="1"/>
        <v>0.92149999999999999</v>
      </c>
    </row>
    <row r="6" spans="1:7" x14ac:dyDescent="0.25">
      <c r="A6" t="s">
        <v>11</v>
      </c>
      <c r="B6" s="3">
        <v>12</v>
      </c>
      <c r="C6" s="7">
        <f ca="1">TODAY()+15</f>
        <v>41976</v>
      </c>
      <c r="D6" s="3">
        <v>14</v>
      </c>
      <c r="E6" s="5">
        <v>3.15</v>
      </c>
      <c r="F6" s="6">
        <v>0.12</v>
      </c>
      <c r="G6" s="5" t="str">
        <f t="shared" ca="1" si="1"/>
        <v/>
      </c>
    </row>
    <row r="7" spans="1:7" x14ac:dyDescent="0.25">
      <c r="A7" t="s">
        <v>12</v>
      </c>
      <c r="B7" s="3">
        <v>11</v>
      </c>
      <c r="C7" s="7">
        <f ca="1">TODAY()+8</f>
        <v>41969</v>
      </c>
      <c r="D7" s="3">
        <v>10</v>
      </c>
      <c r="E7" s="5">
        <v>1.88</v>
      </c>
      <c r="F7" s="6">
        <v>0.1</v>
      </c>
      <c r="G7" s="5">
        <f t="shared" ca="1" si="1"/>
        <v>1.6919999999999999</v>
      </c>
    </row>
    <row r="8" spans="1:7" x14ac:dyDescent="0.25">
      <c r="A8" t="s">
        <v>13</v>
      </c>
      <c r="B8" s="3">
        <v>31</v>
      </c>
      <c r="C8" s="7">
        <f ca="1">TODAY()+2</f>
        <v>41963</v>
      </c>
      <c r="D8" s="3">
        <v>3</v>
      </c>
      <c r="E8" s="5">
        <v>0.59</v>
      </c>
      <c r="F8" s="6">
        <v>0.2</v>
      </c>
      <c r="G8" s="5">
        <f t="shared" ca="1" si="1"/>
        <v>0.47199999999999998</v>
      </c>
    </row>
  </sheetData>
  <conditionalFormatting sqref="A2:G8">
    <cfRule type="expression" dxfId="1" priority="1">
      <formula>$C2-$D2&lt;TODAY()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MHD-Warnung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G.Mumme@GMG-CC.de</dc:creator>
  <cp:lastModifiedBy>G.Mumme@GMG-CC.de</cp:lastModifiedBy>
  <dcterms:created xsi:type="dcterms:W3CDTF">2014-11-17T12:08:49Z</dcterms:created>
  <dcterms:modified xsi:type="dcterms:W3CDTF">2014-11-17T23:28:58Z</dcterms:modified>
</cp:coreProperties>
</file>