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Wege nach Rom\"/>
    </mc:Choice>
  </mc:AlternateContent>
  <bookViews>
    <workbookView xWindow="0" yWindow="0" windowWidth="20325" windowHeight="11355"/>
  </bookViews>
  <sheets>
    <sheet name="Tabelle1" sheetId="1" r:id="rId1"/>
    <sheet name="Tabelle2" sheetId="2" r:id="rId2"/>
  </sheets>
  <definedNames>
    <definedName name="_xlnm._FilterDatabase" localSheetId="0" hidden="1">Tabelle1!$A$1:$B$15</definedName>
    <definedName name="_xlnm._FilterDatabase" localSheetId="1" hidden="1">Tabelle2!$A$1:$B$15</definedName>
    <definedName name="_xlnm.Database">Tabelle2!$A$1:$B$11</definedName>
    <definedName name="Kriterien">Tabelle2!$D$1:$D$2</definedName>
  </definedNames>
  <calcPr calcId="152511" calcOnSave="0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6" i="2"/>
  <c r="F14" i="2"/>
  <c r="F13" i="2" a="1"/>
  <c r="F13" i="2" s="1"/>
  <c r="F12" i="2"/>
  <c r="D2" i="2"/>
  <c r="E15" i="1" l="1"/>
  <c r="E13" i="1" a="1"/>
  <c r="E13" i="1" s="1"/>
  <c r="C2" i="1"/>
  <c r="E14" i="1" s="1"/>
  <c r="E12" i="1"/>
</calcChain>
</file>

<file path=xl/sharedStrings.xml><?xml version="1.0" encoding="utf-8"?>
<sst xmlns="http://schemas.openxmlformats.org/spreadsheetml/2006/main" count="49" uniqueCount="21">
  <si>
    <t>Zahl</t>
  </si>
  <si>
    <t>Wert</t>
  </si>
  <si>
    <t>A</t>
  </si>
  <si>
    <t>J</t>
  </si>
  <si>
    <t>Minimum (normal)</t>
  </si>
  <si>
    <t>Lösung 1</t>
  </si>
  <si>
    <t>Lösung 2</t>
  </si>
  <si>
    <t>Array-Formel</t>
  </si>
  <si>
    <t>Datenbank-Lösung</t>
  </si>
  <si>
    <t>Lösung 3</t>
  </si>
  <si>
    <t>B</t>
  </si>
  <si>
    <t>C</t>
  </si>
  <si>
    <t>X</t>
  </si>
  <si>
    <t>Ohne die Einschränkung "Kein 'X' in Spalte B"</t>
  </si>
  <si>
    <r>
      <t>AGGREGAT() - Funktion (</t>
    </r>
    <r>
      <rPr>
        <b/>
        <sz val="11"/>
        <color theme="1"/>
        <rFont val="Calibri"/>
        <family val="2"/>
        <scheme val="minor"/>
      </rPr>
      <t>Filter erforderlich</t>
    </r>
    <r>
      <rPr>
        <sz val="11"/>
        <color theme="1"/>
        <rFont val="Calibri"/>
        <family val="2"/>
        <scheme val="minor"/>
      </rPr>
      <t>)</t>
    </r>
  </si>
  <si>
    <t>Lösung 2a</t>
  </si>
  <si>
    <t>dto., mit Bereichsnamen</t>
  </si>
  <si>
    <t>Lösung 3a</t>
  </si>
  <si>
    <t>dto., mit Listen-Funktionalität</t>
  </si>
  <si>
    <t>Minimum von Zahl</t>
  </si>
  <si>
    <t>(Mehrere Elemente)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</si>
</sst>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2" borderId="0" xfId="0" applyFill="1"/>
    <xf numFmtId="0" fontId="0" fillId="0" borderId="0" xfId="0" applyNumberFormat="1"/>
    <xf numFmtId="0" fontId="0" fillId="0" borderId="0" xfId="0" pivotButton="1"/>
  </cellXfs>
  <cellStyles count="1">
    <cellStyle name="Standard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.Mumme@PC-Hilfe-Nord.de" refreshedDate="42424.590358796297" createdVersion="5" refreshedVersion="5" minRefreshableVersion="3" recordCount="10">
  <cacheSource type="worksheet">
    <worksheetSource name="Tabelle1"/>
  </cacheSource>
  <cacheFields count="2">
    <cacheField name="Zahl" numFmtId="0">
      <sharedItems containsSemiMixedTypes="0" containsString="0" containsNumber="1" containsInteger="1" minValue="172" maxValue="430"/>
    </cacheField>
    <cacheField name="Wert" numFmtId="0">
      <sharedItems count="5">
        <s v="A"/>
        <s v="C"/>
        <s v="B"/>
        <s v="J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356"/>
    <x v="0"/>
  </r>
  <r>
    <n v="230"/>
    <x v="1"/>
  </r>
  <r>
    <n v="420"/>
    <x v="2"/>
  </r>
  <r>
    <n v="265"/>
    <x v="2"/>
  </r>
  <r>
    <n v="216"/>
    <x v="1"/>
  </r>
  <r>
    <n v="430"/>
    <x v="0"/>
  </r>
  <r>
    <n v="346"/>
    <x v="3"/>
  </r>
  <r>
    <n v="172"/>
    <x v="4"/>
  </r>
  <r>
    <n v="341"/>
    <x v="2"/>
  </r>
  <r>
    <n v="3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E21:E22" firstHeaderRow="1" firstDataRow="1" firstDataCol="0" rowPageCount="1" colPageCount="1"/>
  <pivotFields count="2">
    <pivotField dataField="1" showAll="0"/>
    <pivotField axis="axisPage" multipleItemSelectionAllowed="1" showAll="0">
      <items count="6">
        <item x="0"/>
        <item x="2"/>
        <item x="1"/>
        <item x="3"/>
        <item h="1" x="4"/>
        <item t="default"/>
      </items>
    </pivotField>
  </pivotFields>
  <rowItems count="1">
    <i/>
  </rowItems>
  <colItems count="1">
    <i/>
  </colItems>
  <pageFields count="1">
    <pageField fld="1" hier="-1"/>
  </pageFields>
  <dataFields count="1">
    <dataField name="Minimum von Zahl" fld="0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e1" displayName="Tabelle1" ref="A1:B11" totalsRowShown="0" headerRowDxfId="0" dataDxfId="1">
  <autoFilter ref="A1:B11">
    <filterColumn colId="1">
      <filters>
        <filter val="A"/>
        <filter val="B"/>
        <filter val="C"/>
        <filter val="J"/>
      </filters>
    </filterColumn>
  </autoFilter>
  <tableColumns count="2">
    <tableColumn id="1" name="Zahl" dataDxfId="3"/>
    <tableColumn id="2" name="Wert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D1:D2" totalsRowShown="0">
  <autoFilter ref="D1:D2"/>
  <tableColumns count="1">
    <tableColumn id="1" name="Wert">
      <calculatedColumnFormula>"&lt;&gt;X"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2" sqref="A12"/>
    </sheetView>
  </sheetViews>
  <sheetFormatPr baseColWidth="10" defaultRowHeight="15" x14ac:dyDescent="0.25"/>
  <cols>
    <col min="1" max="2" width="7.140625" style="1" customWidth="1"/>
    <col min="4" max="4" width="17.85546875" bestFit="1" customWidth="1"/>
    <col min="6" max="6" width="2.85546875" customWidth="1"/>
    <col min="7" max="7" width="41.5703125" bestFit="1" customWidth="1"/>
  </cols>
  <sheetData>
    <row r="1" spans="1:7" x14ac:dyDescent="0.25">
      <c r="A1" s="1" t="s">
        <v>0</v>
      </c>
      <c r="B1" s="1" t="s">
        <v>1</v>
      </c>
      <c r="C1" t="s">
        <v>1</v>
      </c>
    </row>
    <row r="2" spans="1:7" x14ac:dyDescent="0.25">
      <c r="A2" s="1">
        <v>356</v>
      </c>
      <c r="B2" s="1" t="s">
        <v>2</v>
      </c>
      <c r="C2" t="str">
        <f>"&lt;&gt;X"</f>
        <v>&lt;&gt;X</v>
      </c>
    </row>
    <row r="3" spans="1:7" x14ac:dyDescent="0.25">
      <c r="A3" s="1">
        <v>230</v>
      </c>
      <c r="B3" s="1" t="s">
        <v>11</v>
      </c>
    </row>
    <row r="4" spans="1:7" x14ac:dyDescent="0.25">
      <c r="A4" s="1">
        <v>420</v>
      </c>
      <c r="B4" s="1" t="s">
        <v>10</v>
      </c>
    </row>
    <row r="5" spans="1:7" x14ac:dyDescent="0.25">
      <c r="A5" s="1">
        <v>265</v>
      </c>
      <c r="B5" s="1" t="s">
        <v>10</v>
      </c>
    </row>
    <row r="6" spans="1:7" x14ac:dyDescent="0.25">
      <c r="A6" s="3">
        <v>216</v>
      </c>
      <c r="B6" s="3" t="s">
        <v>11</v>
      </c>
    </row>
    <row r="7" spans="1:7" x14ac:dyDescent="0.25">
      <c r="A7" s="1">
        <v>430</v>
      </c>
      <c r="B7" s="1" t="s">
        <v>2</v>
      </c>
    </row>
    <row r="8" spans="1:7" x14ac:dyDescent="0.25">
      <c r="A8" s="1">
        <v>346</v>
      </c>
      <c r="B8" s="1" t="s">
        <v>3</v>
      </c>
    </row>
    <row r="9" spans="1:7" x14ac:dyDescent="0.25">
      <c r="A9" s="2">
        <v>172</v>
      </c>
      <c r="B9" s="2" t="s">
        <v>12</v>
      </c>
    </row>
    <row r="10" spans="1:7" x14ac:dyDescent="0.25">
      <c r="A10" s="1">
        <v>341</v>
      </c>
      <c r="B10" s="1" t="s">
        <v>10</v>
      </c>
    </row>
    <row r="11" spans="1:7" x14ac:dyDescent="0.25">
      <c r="A11" s="1">
        <v>312</v>
      </c>
      <c r="B11" s="1" t="s">
        <v>2</v>
      </c>
    </row>
    <row r="12" spans="1:7" x14ac:dyDescent="0.25">
      <c r="D12" s="5" t="s">
        <v>4</v>
      </c>
      <c r="E12" s="5">
        <f>MIN(A1:A11)</f>
        <v>172</v>
      </c>
      <c r="F12" s="5"/>
      <c r="G12" s="5" t="s">
        <v>13</v>
      </c>
    </row>
    <row r="13" spans="1:7" x14ac:dyDescent="0.25">
      <c r="D13" s="4" t="s">
        <v>5</v>
      </c>
      <c r="E13" s="4">
        <f t="array" ref="E13">MIN(IF(($B$1:$B$11&lt;&gt;"X")*($A$1:$A$11&gt;0),$A$1:$A$11))</f>
        <v>216</v>
      </c>
      <c r="F13" s="4"/>
      <c r="G13" s="4" t="s">
        <v>7</v>
      </c>
    </row>
    <row r="14" spans="1:7" x14ac:dyDescent="0.25">
      <c r="D14" s="4" t="s">
        <v>6</v>
      </c>
      <c r="E14" s="4">
        <f>DMIN(A1:C11,"Zahl",C1:C2)</f>
        <v>216</v>
      </c>
      <c r="F14" s="4"/>
      <c r="G14" s="4" t="s">
        <v>8</v>
      </c>
    </row>
    <row r="15" spans="1:7" x14ac:dyDescent="0.25">
      <c r="D15" s="4" t="s">
        <v>9</v>
      </c>
      <c r="E15" s="4">
        <f>_xlfn.AGGREGATE(5,5,$A$1:$A$11)</f>
        <v>172</v>
      </c>
      <c r="F15" s="4"/>
      <c r="G15" s="4" t="s">
        <v>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22" sqref="E22"/>
    </sheetView>
  </sheetViews>
  <sheetFormatPr baseColWidth="10" defaultRowHeight="15" x14ac:dyDescent="0.25"/>
  <cols>
    <col min="1" max="1" width="9.28515625" style="1" bestFit="1" customWidth="1"/>
    <col min="2" max="2" width="10.140625" style="1" bestFit="1" customWidth="1"/>
    <col min="3" max="3" width="1.42578125" style="1" customWidth="1"/>
    <col min="5" max="5" width="17.7109375" customWidth="1"/>
    <col min="6" max="6" width="21.5703125" customWidth="1"/>
    <col min="7" max="7" width="2.85546875" customWidth="1"/>
    <col min="8" max="8" width="41.5703125" bestFit="1" customWidth="1"/>
  </cols>
  <sheetData>
    <row r="1" spans="1:8" x14ac:dyDescent="0.25">
      <c r="A1" s="1" t="s">
        <v>0</v>
      </c>
      <c r="B1" s="1" t="s">
        <v>1</v>
      </c>
      <c r="D1" t="s">
        <v>1</v>
      </c>
    </row>
    <row r="2" spans="1:8" x14ac:dyDescent="0.25">
      <c r="A2" s="1">
        <v>356</v>
      </c>
      <c r="B2" s="1" t="s">
        <v>2</v>
      </c>
      <c r="D2" t="str">
        <f>"&lt;&gt;X"</f>
        <v>&lt;&gt;X</v>
      </c>
    </row>
    <row r="3" spans="1:8" x14ac:dyDescent="0.25">
      <c r="A3" s="1">
        <v>230</v>
      </c>
      <c r="B3" s="1" t="s">
        <v>11</v>
      </c>
    </row>
    <row r="4" spans="1:8" x14ac:dyDescent="0.25">
      <c r="A4" s="1">
        <v>420</v>
      </c>
      <c r="B4" s="1" t="s">
        <v>10</v>
      </c>
    </row>
    <row r="5" spans="1:8" x14ac:dyDescent="0.25">
      <c r="A5" s="1">
        <v>265</v>
      </c>
      <c r="B5" s="1" t="s">
        <v>10</v>
      </c>
    </row>
    <row r="6" spans="1:8" x14ac:dyDescent="0.25">
      <c r="A6" s="3">
        <v>216</v>
      </c>
      <c r="B6" s="3" t="s">
        <v>11</v>
      </c>
      <c r="C6"/>
    </row>
    <row r="7" spans="1:8" x14ac:dyDescent="0.25">
      <c r="A7" s="1">
        <v>430</v>
      </c>
      <c r="B7" s="1" t="s">
        <v>2</v>
      </c>
      <c r="C7"/>
    </row>
    <row r="8" spans="1:8" x14ac:dyDescent="0.25">
      <c r="A8" s="1">
        <v>346</v>
      </c>
      <c r="B8" s="1" t="s">
        <v>3</v>
      </c>
      <c r="C8"/>
    </row>
    <row r="9" spans="1:8" hidden="1" x14ac:dyDescent="0.25">
      <c r="A9" s="2">
        <v>172</v>
      </c>
      <c r="B9" s="2" t="s">
        <v>12</v>
      </c>
      <c r="C9"/>
    </row>
    <row r="10" spans="1:8" x14ac:dyDescent="0.25">
      <c r="A10" s="1">
        <v>341</v>
      </c>
      <c r="B10" s="1" t="s">
        <v>10</v>
      </c>
      <c r="C10"/>
    </row>
    <row r="11" spans="1:8" x14ac:dyDescent="0.25">
      <c r="A11" s="1">
        <v>312</v>
      </c>
      <c r="B11" s="1" t="s">
        <v>2</v>
      </c>
    </row>
    <row r="12" spans="1:8" x14ac:dyDescent="0.25">
      <c r="E12" s="5" t="s">
        <v>4</v>
      </c>
      <c r="F12" s="5">
        <f>MIN(A1:A11)</f>
        <v>172</v>
      </c>
      <c r="G12" s="5"/>
      <c r="H12" s="5" t="s">
        <v>13</v>
      </c>
    </row>
    <row r="13" spans="1:8" x14ac:dyDescent="0.25">
      <c r="E13" s="4" t="s">
        <v>5</v>
      </c>
      <c r="F13" s="4">
        <f t="array" ref="F13">MIN(IF(($B$1:$B$11&lt;&gt;"X")*($A$1:$A$11&gt;0),$A$1:$A$11))</f>
        <v>216</v>
      </c>
      <c r="G13" s="4"/>
      <c r="H13" s="4" t="s">
        <v>7</v>
      </c>
    </row>
    <row r="14" spans="1:8" x14ac:dyDescent="0.25">
      <c r="E14" s="4" t="s">
        <v>6</v>
      </c>
      <c r="F14" s="4">
        <f>DMIN(A1:D11,"Zahl",D1:D2)</f>
        <v>216</v>
      </c>
      <c r="G14" s="4"/>
      <c r="H14" s="4" t="s">
        <v>8</v>
      </c>
    </row>
    <row r="15" spans="1:8" x14ac:dyDescent="0.25">
      <c r="E15" s="4" t="s">
        <v>15</v>
      </c>
      <c r="F15" s="4">
        <f>DMIN(_xlnm.Database,1,Kriterien)</f>
        <v>216</v>
      </c>
      <c r="G15" s="4"/>
      <c r="H15" s="4" t="s">
        <v>16</v>
      </c>
    </row>
    <row r="16" spans="1:8" x14ac:dyDescent="0.25">
      <c r="E16" s="4" t="s">
        <v>9</v>
      </c>
      <c r="F16" s="4">
        <f>_xlfn.AGGREGATE(5,5,$A$1:$A$11)</f>
        <v>216</v>
      </c>
      <c r="G16" s="4"/>
      <c r="H16" s="4" t="s">
        <v>14</v>
      </c>
    </row>
    <row r="17" spans="5:8" x14ac:dyDescent="0.25">
      <c r="E17" s="4" t="s">
        <v>17</v>
      </c>
      <c r="F17" s="4">
        <f>_xlfn.AGGREGATE(5,5,Tabelle1[Zahl])</f>
        <v>216</v>
      </c>
      <c r="G17" s="4"/>
      <c r="H17" s="4" t="s">
        <v>18</v>
      </c>
    </row>
    <row r="19" spans="5:8" x14ac:dyDescent="0.25">
      <c r="E19" s="7" t="s">
        <v>1</v>
      </c>
      <c r="F19" t="s">
        <v>20</v>
      </c>
    </row>
    <row r="21" spans="5:8" x14ac:dyDescent="0.25">
      <c r="E21" t="s">
        <v>19</v>
      </c>
    </row>
    <row r="22" spans="5:8" x14ac:dyDescent="0.25">
      <c r="E22" s="6">
        <v>216</v>
      </c>
    </row>
  </sheetData>
  <pageMargins left="0.7" right="0.7" top="0.78740157499999996" bottom="0.78740157499999996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Datenbank</vt:lpstr>
      <vt:lpstr>Kriterien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2016-02-24T10:59:52Z</dcterms:created>
  <dcterms:modified xsi:type="dcterms:W3CDTF">2016-02-24T13:33:30Z</dcterms:modified>
</cp:coreProperties>
</file>